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3"/>
  </bookViews>
  <sheets>
    <sheet name="Krippenmeter" sheetId="1" r:id="rId1"/>
    <sheet name="Tabelle" sheetId="2" r:id="rId2"/>
    <sheet name="Graph 12 cm" sheetId="3" r:id="rId3"/>
    <sheet name="Graph 14 cm" sheetId="4" r:id="rId4"/>
    <sheet name="Graph 16 cm" sheetId="5" r:id="rId5"/>
    <sheet name="Graph 18 cm" sheetId="6" r:id="rId6"/>
    <sheet name="Graph 36 cm" sheetId="7" r:id="rId7"/>
    <sheet name="Umrechnungstabelle" sheetId="8" r:id="rId8"/>
  </sheets>
  <definedNames/>
  <calcPr fullCalcOnLoad="1"/>
</workbook>
</file>

<file path=xl/sharedStrings.xml><?xml version="1.0" encoding="utf-8"?>
<sst xmlns="http://schemas.openxmlformats.org/spreadsheetml/2006/main" count="29" uniqueCount="22">
  <si>
    <t>Krippenmaße</t>
  </si>
  <si>
    <t>Massstab:</t>
  </si>
  <si>
    <t>Krippenfigur Grösse: cm</t>
  </si>
  <si>
    <t>Hier die Krippenfigurmasse eingeben</t>
  </si>
  <si>
    <t>Normalgrösse =1,70m</t>
  </si>
  <si>
    <t>Hier die Normalmasse eingeben</t>
  </si>
  <si>
    <t>Hier wird der Maßstab berechnet</t>
  </si>
  <si>
    <t>Ziegel:</t>
  </si>
  <si>
    <t>Originalmaße</t>
  </si>
  <si>
    <t>Krippengröße</t>
  </si>
  <si>
    <t>Länge</t>
  </si>
  <si>
    <t>Breite</t>
  </si>
  <si>
    <t>Höhe</t>
  </si>
  <si>
    <t>Turm Durchmesser</t>
  </si>
  <si>
    <t>Haus</t>
  </si>
  <si>
    <t>Figurengröße</t>
  </si>
  <si>
    <t>F</t>
  </si>
  <si>
    <t>Maßstab</t>
  </si>
  <si>
    <t>Realer Wert</t>
  </si>
  <si>
    <t>Umrechnungsparameter</t>
  </si>
  <si>
    <t>Reale Grösse (cm)</t>
  </si>
  <si>
    <t>Modellgrösse (cm)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</si>
</sst>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0&quot; cm&quot;;\-##,##0&quot; cm&quot;"/>
    <numFmt numFmtId="165" formatCode="##,##0.0&quot; cm&quot;;\-##,##0.0&quot; cm&quot;"/>
    <numFmt numFmtId="166" formatCode="0.0000"/>
    <numFmt numFmtId="167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Alignment="0" applyProtection="0"/>
    <xf numFmtId="0" fontId="5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20" borderId="4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3" fillId="23" borderId="9" applyNumberFormat="0" applyAlignment="0" applyProtection="0"/>
  </cellStyleXfs>
  <cellXfs count="22"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11" borderId="10" xfId="0" applyFill="1" applyBorder="1" applyAlignment="1">
      <alignment/>
    </xf>
    <xf numFmtId="0" fontId="0" fillId="3" borderId="10" xfId="0" applyFill="1" applyBorder="1" applyAlignment="1">
      <alignment/>
    </xf>
    <xf numFmtId="0" fontId="19" fillId="0" borderId="0" xfId="0" applyFont="1" applyAlignment="1">
      <alignment/>
    </xf>
    <xf numFmtId="0" fontId="0" fillId="5" borderId="0" xfId="0" applyFont="1" applyFill="1" applyAlignment="1">
      <alignment/>
    </xf>
    <xf numFmtId="164" fontId="0" fillId="5" borderId="10" xfId="0" applyNumberForma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10" xfId="0" applyFill="1" applyBorder="1" applyAlignment="1">
      <alignment/>
    </xf>
    <xf numFmtId="0" fontId="0" fillId="6" borderId="0" xfId="0" applyFont="1" applyFill="1" applyAlignment="1">
      <alignment/>
    </xf>
    <xf numFmtId="164" fontId="0" fillId="2" borderId="0" xfId="0" applyNumberFormat="1" applyFill="1" applyAlignment="1">
      <alignment/>
    </xf>
    <xf numFmtId="165" fontId="0" fillId="7" borderId="10" xfId="0" applyNumberFormat="1" applyFill="1" applyBorder="1" applyAlignment="1">
      <alignment/>
    </xf>
    <xf numFmtId="166" fontId="0" fillId="0" borderId="0" xfId="0" applyNumberFormat="1" applyAlignment="1">
      <alignment/>
    </xf>
    <xf numFmtId="167" fontId="18" fillId="5" borderId="11" xfId="0" applyNumberFormat="1" applyFont="1" applyFill="1" applyBorder="1" applyAlignment="1">
      <alignment/>
    </xf>
    <xf numFmtId="167" fontId="18" fillId="2" borderId="12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164" fontId="19" fillId="5" borderId="13" xfId="0" applyNumberFormat="1" applyFont="1" applyFill="1" applyBorder="1" applyAlignment="1">
      <alignment/>
    </xf>
    <xf numFmtId="0" fontId="19" fillId="0" borderId="14" xfId="0" applyFont="1" applyBorder="1" applyAlignment="1">
      <alignment/>
    </xf>
    <xf numFmtId="164" fontId="19" fillId="2" borderId="15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65"/>
          <c:w val="0.89925"/>
          <c:h val="0.8875"/>
        </c:manualLayout>
      </c:layout>
      <c:lineChart>
        <c:grouping val="stacked"/>
        <c:varyColors val="0"/>
        <c:ser>
          <c:idx val="0"/>
          <c:order val="0"/>
          <c:tx>
            <c:strRef>
              <c:f>Umrechnungstabelle!$C$1</c:f>
              <c:strCache>
                <c:ptCount val="1"/>
                <c:pt idx="0">
                  <c:v>12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Umrechnungstabelle!$B$3:$B$45</c:f>
              <c:numCach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Umrechnungstabelle!$C$3:$C$45</c:f>
              <c:numCache>
                <c:ptCount val="43"/>
                <c:pt idx="0">
                  <c:v>0.7</c:v>
                </c:pt>
                <c:pt idx="1">
                  <c:v>1.1</c:v>
                </c:pt>
                <c:pt idx="2">
                  <c:v>1.4</c:v>
                </c:pt>
                <c:pt idx="3">
                  <c:v>1.8</c:v>
                </c:pt>
                <c:pt idx="4">
                  <c:v>2.1</c:v>
                </c:pt>
                <c:pt idx="5">
                  <c:v>2.5</c:v>
                </c:pt>
                <c:pt idx="6">
                  <c:v>2.8</c:v>
                </c:pt>
                <c:pt idx="7">
                  <c:v>3.2</c:v>
                </c:pt>
                <c:pt idx="8">
                  <c:v>3.5</c:v>
                </c:pt>
                <c:pt idx="9">
                  <c:v>3.9</c:v>
                </c:pt>
                <c:pt idx="10">
                  <c:v>4.2</c:v>
                </c:pt>
                <c:pt idx="11">
                  <c:v>4.6</c:v>
                </c:pt>
                <c:pt idx="12">
                  <c:v>4.9</c:v>
                </c:pt>
                <c:pt idx="13">
                  <c:v>5.3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6.7</c:v>
                </c:pt>
                <c:pt idx="18">
                  <c:v>7.1</c:v>
                </c:pt>
                <c:pt idx="19">
                  <c:v>7.4</c:v>
                </c:pt>
                <c:pt idx="20">
                  <c:v>7.8</c:v>
                </c:pt>
                <c:pt idx="21">
                  <c:v>8.1</c:v>
                </c:pt>
                <c:pt idx="22">
                  <c:v>8.5</c:v>
                </c:pt>
                <c:pt idx="23">
                  <c:v>8.8</c:v>
                </c:pt>
                <c:pt idx="24">
                  <c:v>9.2</c:v>
                </c:pt>
                <c:pt idx="25">
                  <c:v>9.5</c:v>
                </c:pt>
                <c:pt idx="26">
                  <c:v>9.9</c:v>
                </c:pt>
                <c:pt idx="27">
                  <c:v>10.2</c:v>
                </c:pt>
                <c:pt idx="28">
                  <c:v>10.6</c:v>
                </c:pt>
                <c:pt idx="29">
                  <c:v>10.9</c:v>
                </c:pt>
                <c:pt idx="30">
                  <c:v>11.3</c:v>
                </c:pt>
                <c:pt idx="31">
                  <c:v>11.6</c:v>
                </c:pt>
                <c:pt idx="32">
                  <c:v>12</c:v>
                </c:pt>
                <c:pt idx="33">
                  <c:v>12.4</c:v>
                </c:pt>
                <c:pt idx="34">
                  <c:v>12.7</c:v>
                </c:pt>
                <c:pt idx="35">
                  <c:v>13.1</c:v>
                </c:pt>
                <c:pt idx="36">
                  <c:v>13.4</c:v>
                </c:pt>
                <c:pt idx="37">
                  <c:v>13.8</c:v>
                </c:pt>
                <c:pt idx="38">
                  <c:v>14.1</c:v>
                </c:pt>
                <c:pt idx="39">
                  <c:v>14.5</c:v>
                </c:pt>
                <c:pt idx="40">
                  <c:v>14.8</c:v>
                </c:pt>
                <c:pt idx="41">
                  <c:v>15.2</c:v>
                </c:pt>
                <c:pt idx="42">
                  <c:v>15.5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1514237"/>
        <c:axId val="38083814"/>
      </c:line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3814"/>
        <c:crosses val="autoZero"/>
        <c:auto val="1"/>
        <c:lblOffset val="100"/>
        <c:tickLblSkip val="2"/>
        <c:noMultiLvlLbl val="0"/>
      </c:catAx>
      <c:valAx>
        <c:axId val="38083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845"/>
          <c:w val="0.074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Figurengrösse 14 cm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"/>
          <c:w val="0.872"/>
          <c:h val="0.83625"/>
        </c:manualLayout>
      </c:layout>
      <c:lineChart>
        <c:grouping val="stacked"/>
        <c:varyColors val="0"/>
        <c:ser>
          <c:idx val="0"/>
          <c:order val="0"/>
          <c:tx>
            <c:strRef>
              <c:f>Umrechnungstabelle!$D$1</c:f>
              <c:strCache>
                <c:ptCount val="1"/>
                <c:pt idx="0">
                  <c:v>14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Umrechnungstabelle!$B$3:$B$45</c:f>
              <c:numCach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Umrechnungstabelle!$D$3:$D$45</c:f>
              <c:numCache>
                <c:ptCount val="43"/>
                <c:pt idx="0">
                  <c:v>0.8</c:v>
                </c:pt>
                <c:pt idx="1">
                  <c:v>1.2</c:v>
                </c:pt>
                <c:pt idx="2">
                  <c:v>1.6</c:v>
                </c:pt>
                <c:pt idx="3">
                  <c:v>2.1</c:v>
                </c:pt>
                <c:pt idx="4">
                  <c:v>2.5</c:v>
                </c:pt>
                <c:pt idx="5">
                  <c:v>2.9</c:v>
                </c:pt>
                <c:pt idx="6">
                  <c:v>3.3</c:v>
                </c:pt>
                <c:pt idx="7">
                  <c:v>3.7</c:v>
                </c:pt>
                <c:pt idx="8">
                  <c:v>4.1</c:v>
                </c:pt>
                <c:pt idx="9">
                  <c:v>4.5</c:v>
                </c:pt>
                <c:pt idx="10">
                  <c:v>4.9</c:v>
                </c:pt>
                <c:pt idx="11">
                  <c:v>5.4</c:v>
                </c:pt>
                <c:pt idx="12">
                  <c:v>5.8</c:v>
                </c:pt>
                <c:pt idx="13">
                  <c:v>6.2</c:v>
                </c:pt>
                <c:pt idx="14">
                  <c:v>6.6</c:v>
                </c:pt>
                <c:pt idx="15">
                  <c:v>7</c:v>
                </c:pt>
                <c:pt idx="16">
                  <c:v>7.4</c:v>
                </c:pt>
                <c:pt idx="17">
                  <c:v>7.8</c:v>
                </c:pt>
                <c:pt idx="18">
                  <c:v>8.2</c:v>
                </c:pt>
                <c:pt idx="19">
                  <c:v>8.7</c:v>
                </c:pt>
                <c:pt idx="20">
                  <c:v>9.1</c:v>
                </c:pt>
                <c:pt idx="21">
                  <c:v>9.5</c:v>
                </c:pt>
                <c:pt idx="22">
                  <c:v>9.9</c:v>
                </c:pt>
                <c:pt idx="23">
                  <c:v>10.3</c:v>
                </c:pt>
                <c:pt idx="24">
                  <c:v>10.7</c:v>
                </c:pt>
                <c:pt idx="25">
                  <c:v>11.1</c:v>
                </c:pt>
                <c:pt idx="26">
                  <c:v>11.5</c:v>
                </c:pt>
                <c:pt idx="27">
                  <c:v>11.9</c:v>
                </c:pt>
                <c:pt idx="28">
                  <c:v>12.4</c:v>
                </c:pt>
                <c:pt idx="29">
                  <c:v>12.8</c:v>
                </c:pt>
                <c:pt idx="30">
                  <c:v>13.2</c:v>
                </c:pt>
                <c:pt idx="31">
                  <c:v>13.6</c:v>
                </c:pt>
                <c:pt idx="32">
                  <c:v>14</c:v>
                </c:pt>
                <c:pt idx="33">
                  <c:v>14.4</c:v>
                </c:pt>
                <c:pt idx="34">
                  <c:v>14.8</c:v>
                </c:pt>
                <c:pt idx="35">
                  <c:v>15.2</c:v>
                </c:pt>
                <c:pt idx="36">
                  <c:v>15.7</c:v>
                </c:pt>
                <c:pt idx="37">
                  <c:v>16.1</c:v>
                </c:pt>
                <c:pt idx="38">
                  <c:v>16.5</c:v>
                </c:pt>
                <c:pt idx="39">
                  <c:v>16.9</c:v>
                </c:pt>
                <c:pt idx="40">
                  <c:v>17.3</c:v>
                </c:pt>
                <c:pt idx="41">
                  <c:v>17.7</c:v>
                </c:pt>
                <c:pt idx="42">
                  <c:v>18.1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7210007"/>
        <c:axId val="64890064"/>
      </c:lineChart>
      <c:catAx>
        <c:axId val="7210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Realwert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0064"/>
        <c:crosses val="autoZero"/>
        <c:auto val="1"/>
        <c:lblOffset val="100"/>
        <c:tickLblSkip val="2"/>
        <c:noMultiLvlLbl val="0"/>
      </c:catAx>
      <c:valAx>
        <c:axId val="6489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Krippengrösse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0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6975"/>
          <c:w val="0.078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65"/>
          <c:w val="0.89925"/>
          <c:h val="0.8875"/>
        </c:manualLayout>
      </c:layout>
      <c:lineChart>
        <c:grouping val="stacked"/>
        <c:varyColors val="0"/>
        <c:ser>
          <c:idx val="0"/>
          <c:order val="0"/>
          <c:tx>
            <c:strRef>
              <c:f>Umrechnungstabelle!$E$1</c:f>
              <c:strCache>
                <c:ptCount val="1"/>
                <c:pt idx="0">
                  <c:v>16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Umrechnungstabelle!$B$3:$B$45</c:f>
              <c:numCach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Umrechnungstabelle!$E$3:$E$45</c:f>
              <c:numCache>
                <c:ptCount val="43"/>
                <c:pt idx="0">
                  <c:v>0.9</c:v>
                </c:pt>
                <c:pt idx="1">
                  <c:v>1.4</c:v>
                </c:pt>
                <c:pt idx="2">
                  <c:v>1.9</c:v>
                </c:pt>
                <c:pt idx="3">
                  <c:v>2.4</c:v>
                </c:pt>
                <c:pt idx="4">
                  <c:v>2.8</c:v>
                </c:pt>
                <c:pt idx="5">
                  <c:v>3.3</c:v>
                </c:pt>
                <c:pt idx="6">
                  <c:v>3.8</c:v>
                </c:pt>
                <c:pt idx="7">
                  <c:v>4.2</c:v>
                </c:pt>
                <c:pt idx="8">
                  <c:v>4.7</c:v>
                </c:pt>
                <c:pt idx="9">
                  <c:v>5.2</c:v>
                </c:pt>
                <c:pt idx="10">
                  <c:v>5.6</c:v>
                </c:pt>
                <c:pt idx="11">
                  <c:v>6.1</c:v>
                </c:pt>
                <c:pt idx="12">
                  <c:v>6.6</c:v>
                </c:pt>
                <c:pt idx="13">
                  <c:v>7.1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8.9</c:v>
                </c:pt>
                <c:pt idx="18">
                  <c:v>9.4</c:v>
                </c:pt>
                <c:pt idx="19">
                  <c:v>9.9</c:v>
                </c:pt>
                <c:pt idx="20">
                  <c:v>10.4</c:v>
                </c:pt>
                <c:pt idx="21">
                  <c:v>10.8</c:v>
                </c:pt>
                <c:pt idx="22">
                  <c:v>11.3</c:v>
                </c:pt>
                <c:pt idx="23">
                  <c:v>11.8</c:v>
                </c:pt>
                <c:pt idx="24">
                  <c:v>12.2</c:v>
                </c:pt>
                <c:pt idx="25">
                  <c:v>12.7</c:v>
                </c:pt>
                <c:pt idx="26">
                  <c:v>13.2</c:v>
                </c:pt>
                <c:pt idx="27">
                  <c:v>13.6</c:v>
                </c:pt>
                <c:pt idx="28">
                  <c:v>14.1</c:v>
                </c:pt>
                <c:pt idx="29">
                  <c:v>14.6</c:v>
                </c:pt>
                <c:pt idx="30">
                  <c:v>15.1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16.9</c:v>
                </c:pt>
                <c:pt idx="35">
                  <c:v>17.4</c:v>
                </c:pt>
                <c:pt idx="36">
                  <c:v>17.9</c:v>
                </c:pt>
                <c:pt idx="37">
                  <c:v>18.3</c:v>
                </c:pt>
                <c:pt idx="38">
                  <c:v>18.8</c:v>
                </c:pt>
                <c:pt idx="39">
                  <c:v>19.3</c:v>
                </c:pt>
                <c:pt idx="40">
                  <c:v>19.8</c:v>
                </c:pt>
                <c:pt idx="41">
                  <c:v>20.2</c:v>
                </c:pt>
                <c:pt idx="42">
                  <c:v>20.7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7139665"/>
        <c:axId val="21603802"/>
      </c:line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3802"/>
        <c:crosses val="autoZero"/>
        <c:auto val="1"/>
        <c:lblOffset val="100"/>
        <c:tickLblSkip val="2"/>
        <c:noMultiLvlLbl val="0"/>
      </c:catAx>
      <c:valAx>
        <c:axId val="21603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9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845"/>
          <c:w val="0.074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Figurengrösse 18 cm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"/>
          <c:w val="0.87475"/>
          <c:h val="0.83625"/>
        </c:manualLayout>
      </c:layout>
      <c:lineChart>
        <c:grouping val="stacked"/>
        <c:varyColors val="0"/>
        <c:ser>
          <c:idx val="0"/>
          <c:order val="0"/>
          <c:tx>
            <c:strRef>
              <c:f>Umrechnungstabelle!$F$1</c:f>
              <c:strCache>
                <c:ptCount val="1"/>
                <c:pt idx="0">
                  <c:v>18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Umrechnungstabelle!$B$3:$B$45</c:f>
              <c:numCach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Umrechnungstabelle!$F$3:$F$45</c:f>
              <c:numCache>
                <c:ptCount val="43"/>
                <c:pt idx="0">
                  <c:v>1.1</c:v>
                </c:pt>
                <c:pt idx="1">
                  <c:v>1.6</c:v>
                </c:pt>
                <c:pt idx="2">
                  <c:v>2.1</c:v>
                </c:pt>
                <c:pt idx="3">
                  <c:v>2.6</c:v>
                </c:pt>
                <c:pt idx="4">
                  <c:v>3.2</c:v>
                </c:pt>
                <c:pt idx="5">
                  <c:v>3.7</c:v>
                </c:pt>
                <c:pt idx="6">
                  <c:v>4.2</c:v>
                </c:pt>
                <c:pt idx="7">
                  <c:v>4.8</c:v>
                </c:pt>
                <c:pt idx="8">
                  <c:v>5.3</c:v>
                </c:pt>
                <c:pt idx="9">
                  <c:v>5.8</c:v>
                </c:pt>
                <c:pt idx="10">
                  <c:v>6.4</c:v>
                </c:pt>
                <c:pt idx="11">
                  <c:v>6.9</c:v>
                </c:pt>
                <c:pt idx="12">
                  <c:v>7.4</c:v>
                </c:pt>
                <c:pt idx="13">
                  <c:v>7.9</c:v>
                </c:pt>
                <c:pt idx="14">
                  <c:v>8.5</c:v>
                </c:pt>
                <c:pt idx="15">
                  <c:v>9</c:v>
                </c:pt>
                <c:pt idx="16">
                  <c:v>9.5</c:v>
                </c:pt>
                <c:pt idx="17">
                  <c:v>10.1</c:v>
                </c:pt>
                <c:pt idx="18">
                  <c:v>10.6</c:v>
                </c:pt>
                <c:pt idx="19">
                  <c:v>11.1</c:v>
                </c:pt>
                <c:pt idx="20">
                  <c:v>11.6</c:v>
                </c:pt>
                <c:pt idx="21">
                  <c:v>12.2</c:v>
                </c:pt>
                <c:pt idx="22">
                  <c:v>12.7</c:v>
                </c:pt>
                <c:pt idx="23">
                  <c:v>13.2</c:v>
                </c:pt>
                <c:pt idx="24">
                  <c:v>13.8</c:v>
                </c:pt>
                <c:pt idx="25">
                  <c:v>14.3</c:v>
                </c:pt>
                <c:pt idx="26">
                  <c:v>14.8</c:v>
                </c:pt>
                <c:pt idx="27">
                  <c:v>15.4</c:v>
                </c:pt>
                <c:pt idx="28">
                  <c:v>15.9</c:v>
                </c:pt>
                <c:pt idx="29">
                  <c:v>16.4</c:v>
                </c:pt>
                <c:pt idx="30">
                  <c:v>16.9</c:v>
                </c:pt>
                <c:pt idx="31">
                  <c:v>17.5</c:v>
                </c:pt>
                <c:pt idx="32">
                  <c:v>18</c:v>
                </c:pt>
                <c:pt idx="33">
                  <c:v>18.5</c:v>
                </c:pt>
                <c:pt idx="34">
                  <c:v>19.1</c:v>
                </c:pt>
                <c:pt idx="35">
                  <c:v>19.6</c:v>
                </c:pt>
                <c:pt idx="36">
                  <c:v>20.1</c:v>
                </c:pt>
                <c:pt idx="37">
                  <c:v>20.7</c:v>
                </c:pt>
                <c:pt idx="38">
                  <c:v>21.2</c:v>
                </c:pt>
                <c:pt idx="39">
                  <c:v>21.7</c:v>
                </c:pt>
                <c:pt idx="40">
                  <c:v>22.2</c:v>
                </c:pt>
                <c:pt idx="41">
                  <c:v>22.8</c:v>
                </c:pt>
                <c:pt idx="42">
                  <c:v>23.3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0216491"/>
        <c:axId val="5077508"/>
      </c:lineChart>
      <c:cat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Normalwert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auto val="1"/>
        <c:lblOffset val="100"/>
        <c:tickLblSkip val="2"/>
        <c:noMultiLvlLbl val="0"/>
      </c:catAx>
      <c:valAx>
        <c:axId val="5077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Krippenwert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6975"/>
          <c:w val="0.074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Figurengrösse 36 cm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"/>
          <c:w val="0.87475"/>
          <c:h val="0.83625"/>
        </c:manualLayout>
      </c:layout>
      <c:lineChart>
        <c:grouping val="stacked"/>
        <c:varyColors val="0"/>
        <c:ser>
          <c:idx val="0"/>
          <c:order val="0"/>
          <c:tx>
            <c:strRef>
              <c:f>Umrechnungstabelle!$G$1</c:f>
              <c:strCache>
                <c:ptCount val="1"/>
                <c:pt idx="0">
                  <c:v>36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Umrechnungstabelle!$B$3:$B$45</c:f>
              <c:numCach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Umrechnungstabelle!$G$3:$G$45</c:f>
              <c:numCache>
                <c:ptCount val="43"/>
                <c:pt idx="0">
                  <c:v>2.1</c:v>
                </c:pt>
                <c:pt idx="1">
                  <c:v>3.2</c:v>
                </c:pt>
                <c:pt idx="2">
                  <c:v>4.2</c:v>
                </c:pt>
                <c:pt idx="3">
                  <c:v>5.3</c:v>
                </c:pt>
                <c:pt idx="4">
                  <c:v>6.4</c:v>
                </c:pt>
                <c:pt idx="5">
                  <c:v>7.4</c:v>
                </c:pt>
                <c:pt idx="6">
                  <c:v>8.5</c:v>
                </c:pt>
                <c:pt idx="7">
                  <c:v>9.5</c:v>
                </c:pt>
                <c:pt idx="8">
                  <c:v>10.6</c:v>
                </c:pt>
                <c:pt idx="9">
                  <c:v>11.6</c:v>
                </c:pt>
                <c:pt idx="10">
                  <c:v>12.7</c:v>
                </c:pt>
                <c:pt idx="11">
                  <c:v>13.8</c:v>
                </c:pt>
                <c:pt idx="12">
                  <c:v>14.8</c:v>
                </c:pt>
                <c:pt idx="13">
                  <c:v>15.9</c:v>
                </c:pt>
                <c:pt idx="14">
                  <c:v>16.9</c:v>
                </c:pt>
                <c:pt idx="15">
                  <c:v>18</c:v>
                </c:pt>
                <c:pt idx="16">
                  <c:v>19.1</c:v>
                </c:pt>
                <c:pt idx="17">
                  <c:v>20.1</c:v>
                </c:pt>
                <c:pt idx="18">
                  <c:v>21.2</c:v>
                </c:pt>
                <c:pt idx="19">
                  <c:v>22.2</c:v>
                </c:pt>
                <c:pt idx="20">
                  <c:v>23.3</c:v>
                </c:pt>
                <c:pt idx="21">
                  <c:v>24.4</c:v>
                </c:pt>
                <c:pt idx="22">
                  <c:v>25.4</c:v>
                </c:pt>
                <c:pt idx="23">
                  <c:v>26.5</c:v>
                </c:pt>
                <c:pt idx="24">
                  <c:v>27.5</c:v>
                </c:pt>
                <c:pt idx="25">
                  <c:v>28.6</c:v>
                </c:pt>
                <c:pt idx="26">
                  <c:v>29.7</c:v>
                </c:pt>
                <c:pt idx="27">
                  <c:v>30.7</c:v>
                </c:pt>
                <c:pt idx="28">
                  <c:v>31.8</c:v>
                </c:pt>
                <c:pt idx="29">
                  <c:v>32.8</c:v>
                </c:pt>
                <c:pt idx="30">
                  <c:v>33.9</c:v>
                </c:pt>
                <c:pt idx="31">
                  <c:v>34.9</c:v>
                </c:pt>
                <c:pt idx="32">
                  <c:v>36</c:v>
                </c:pt>
                <c:pt idx="33">
                  <c:v>37.1</c:v>
                </c:pt>
                <c:pt idx="34">
                  <c:v>38.1</c:v>
                </c:pt>
                <c:pt idx="35">
                  <c:v>39.2</c:v>
                </c:pt>
                <c:pt idx="36">
                  <c:v>40.2</c:v>
                </c:pt>
                <c:pt idx="37">
                  <c:v>41.3</c:v>
                </c:pt>
                <c:pt idx="38">
                  <c:v>42.4</c:v>
                </c:pt>
                <c:pt idx="39">
                  <c:v>43.4</c:v>
                </c:pt>
                <c:pt idx="40">
                  <c:v>44.5</c:v>
                </c:pt>
                <c:pt idx="41">
                  <c:v>45.5</c:v>
                </c:pt>
                <c:pt idx="42">
                  <c:v>46.6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5697573"/>
        <c:axId val="8624974"/>
      </c:lineChart>
      <c:catAx>
        <c:axId val="4569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Normalwert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4974"/>
        <c:crosses val="autoZero"/>
        <c:auto val="1"/>
        <c:lblOffset val="100"/>
        <c:tickLblSkip val="2"/>
        <c:noMultiLvlLbl val="0"/>
      </c:catAx>
      <c:valAx>
        <c:axId val="862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Krippenwert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7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6975"/>
          <c:w val="0.074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5" sqref="C5"/>
    </sheetView>
  </sheetViews>
  <sheetFormatPr defaultColWidth="11.421875" defaultRowHeight="12.75"/>
  <cols>
    <col min="2" max="2" width="20.57421875" style="0" customWidth="1"/>
    <col min="3" max="3" width="14.00390625" style="0" customWidth="1"/>
    <col min="5" max="5" width="12.8515625" style="0" customWidth="1"/>
  </cols>
  <sheetData>
    <row r="2" spans="2:6" ht="18">
      <c r="B2" s="16" t="s">
        <v>0</v>
      </c>
      <c r="C2" s="16"/>
      <c r="D2" s="16"/>
      <c r="E2" s="16"/>
      <c r="F2" s="16"/>
    </row>
    <row r="4" ht="12.75">
      <c r="B4" t="s">
        <v>1</v>
      </c>
    </row>
    <row r="5" spans="2:7" ht="12.75">
      <c r="B5" t="s">
        <v>2</v>
      </c>
      <c r="C5" s="1">
        <v>16</v>
      </c>
      <c r="D5" s="2"/>
      <c r="E5" s="17" t="s">
        <v>3</v>
      </c>
      <c r="F5" s="17"/>
      <c r="G5" s="17"/>
    </row>
    <row r="6" spans="2:7" ht="12.75">
      <c r="B6" t="s">
        <v>4</v>
      </c>
      <c r="C6" s="3">
        <v>170</v>
      </c>
      <c r="D6" s="2"/>
      <c r="E6" s="17" t="s">
        <v>5</v>
      </c>
      <c r="F6" s="17"/>
      <c r="G6" s="17"/>
    </row>
    <row r="7" spans="2:7" ht="12.75">
      <c r="B7" t="s">
        <v>1</v>
      </c>
      <c r="C7" s="4">
        <f>C5/C6</f>
        <v>0.09411764705882353</v>
      </c>
      <c r="D7" s="2"/>
      <c r="E7" s="17" t="s">
        <v>6</v>
      </c>
      <c r="F7" s="17"/>
      <c r="G7" s="17"/>
    </row>
    <row r="10" spans="2:5" ht="12.75">
      <c r="B10" t="s">
        <v>7</v>
      </c>
      <c r="C10" s="5" t="s">
        <v>8</v>
      </c>
      <c r="E10" s="5" t="s">
        <v>9</v>
      </c>
    </row>
    <row r="11" spans="2:5" ht="12.75">
      <c r="B11" t="s">
        <v>10</v>
      </c>
      <c r="C11" s="4">
        <v>28</v>
      </c>
      <c r="E11" s="1">
        <f>ROUND(C11*$C$7,1)</f>
        <v>2.6</v>
      </c>
    </row>
    <row r="12" spans="2:5" ht="12.75">
      <c r="B12" t="s">
        <v>11</v>
      </c>
      <c r="C12" s="4">
        <v>14</v>
      </c>
      <c r="E12" s="1">
        <f>ROUND(C12*$C$7,1)</f>
        <v>1.3</v>
      </c>
    </row>
    <row r="13" spans="2:5" ht="12.75">
      <c r="B13" t="s">
        <v>12</v>
      </c>
      <c r="C13" s="4">
        <v>10</v>
      </c>
      <c r="E13" s="1">
        <f>ROUND(C13*$C$7,1)</f>
        <v>0.9</v>
      </c>
    </row>
    <row r="15" spans="2:5" ht="12.75">
      <c r="B15" t="s">
        <v>13</v>
      </c>
      <c r="C15" s="4">
        <v>100</v>
      </c>
      <c r="E15" s="1">
        <f>C15*C7</f>
        <v>9.411764705882353</v>
      </c>
    </row>
    <row r="17" ht="12.75">
      <c r="B17" t="s">
        <v>14</v>
      </c>
    </row>
    <row r="19" spans="2:5" ht="12.75">
      <c r="B19" t="s">
        <v>11</v>
      </c>
      <c r="C19" s="4">
        <v>200</v>
      </c>
      <c r="E19" s="1">
        <f>C19*$C$7</f>
        <v>18.823529411764707</v>
      </c>
    </row>
    <row r="20" spans="2:5" ht="12.75">
      <c r="B20" t="s">
        <v>12</v>
      </c>
      <c r="C20" s="4">
        <v>27</v>
      </c>
      <c r="E20" s="1">
        <f>C20*$C$7</f>
        <v>2.541176470588235</v>
      </c>
    </row>
    <row r="21" spans="3:5" ht="12.75">
      <c r="C21" s="4">
        <v>8.14</v>
      </c>
      <c r="E21" s="1">
        <f>C21*$C$7</f>
        <v>0.7661176470588236</v>
      </c>
    </row>
  </sheetData>
  <sheetProtection selectLockedCells="1" selectUnlockedCells="1"/>
  <mergeCells count="4">
    <mergeCell ref="B2:F2"/>
    <mergeCell ref="E5:G5"/>
    <mergeCell ref="E6:G6"/>
    <mergeCell ref="E7:G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0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12.28125" style="0" customWidth="1"/>
    <col min="2" max="2" width="12.8515625" style="0" customWidth="1"/>
    <col min="3" max="3" width="10.28125" style="0" customWidth="1"/>
    <col min="4" max="17" width="9.7109375" style="0" customWidth="1"/>
  </cols>
  <sheetData>
    <row r="5" spans="1:2" ht="13.5" thickBot="1">
      <c r="A5" s="18" t="s">
        <v>19</v>
      </c>
      <c r="B5" s="18"/>
    </row>
    <row r="6" spans="1:3" ht="18">
      <c r="A6" s="19" t="s">
        <v>20</v>
      </c>
      <c r="B6" s="20"/>
      <c r="C6" s="14">
        <v>170</v>
      </c>
    </row>
    <row r="7" spans="1:3" ht="18.75" thickBot="1">
      <c r="A7" s="21" t="s">
        <v>21</v>
      </c>
      <c r="B7" s="21"/>
      <c r="C7" s="15">
        <v>36</v>
      </c>
    </row>
    <row r="9" spans="1:18" ht="12.75">
      <c r="A9" s="6" t="s">
        <v>15</v>
      </c>
      <c r="B9" s="6"/>
      <c r="C9" s="7">
        <v>8</v>
      </c>
      <c r="D9" s="7">
        <v>10</v>
      </c>
      <c r="E9" s="7">
        <v>12</v>
      </c>
      <c r="F9" s="7">
        <v>14</v>
      </c>
      <c r="G9" s="7">
        <v>16</v>
      </c>
      <c r="H9" s="7">
        <v>18</v>
      </c>
      <c r="I9" s="7">
        <v>20</v>
      </c>
      <c r="J9" s="7">
        <v>22</v>
      </c>
      <c r="K9" s="7">
        <v>24</v>
      </c>
      <c r="L9" s="7">
        <v>26</v>
      </c>
      <c r="M9" s="7">
        <v>28</v>
      </c>
      <c r="N9" s="7">
        <v>30</v>
      </c>
      <c r="O9" s="7">
        <v>32</v>
      </c>
      <c r="P9" s="7">
        <v>34</v>
      </c>
      <c r="Q9" s="7">
        <v>36</v>
      </c>
      <c r="R9" t="s">
        <v>16</v>
      </c>
    </row>
    <row r="10" spans="1:17" ht="12.75">
      <c r="A10" s="8" t="s">
        <v>17</v>
      </c>
      <c r="B10" s="8"/>
      <c r="C10" s="9">
        <f aca="true" t="shared" si="0" ref="C10:Q10">ROUND((C9/170),4)</f>
        <v>0.0471</v>
      </c>
      <c r="D10" s="9">
        <f t="shared" si="0"/>
        <v>0.0588</v>
      </c>
      <c r="E10" s="9">
        <f t="shared" si="0"/>
        <v>0.0706</v>
      </c>
      <c r="F10" s="9">
        <f t="shared" si="0"/>
        <v>0.0824</v>
      </c>
      <c r="G10" s="9">
        <f t="shared" si="0"/>
        <v>0.0941</v>
      </c>
      <c r="H10" s="9">
        <f t="shared" si="0"/>
        <v>0.1059</v>
      </c>
      <c r="I10" s="9">
        <f t="shared" si="0"/>
        <v>0.1176</v>
      </c>
      <c r="J10" s="9">
        <f t="shared" si="0"/>
        <v>0.1294</v>
      </c>
      <c r="K10" s="9">
        <f t="shared" si="0"/>
        <v>0.1412</v>
      </c>
      <c r="L10" s="9">
        <f t="shared" si="0"/>
        <v>0.1529</v>
      </c>
      <c r="M10" s="9">
        <f t="shared" si="0"/>
        <v>0.1647</v>
      </c>
      <c r="N10" s="9">
        <f t="shared" si="0"/>
        <v>0.1765</v>
      </c>
      <c r="O10" s="9">
        <f t="shared" si="0"/>
        <v>0.1882</v>
      </c>
      <c r="P10" s="9">
        <f t="shared" si="0"/>
        <v>0.2</v>
      </c>
      <c r="Q10" s="9">
        <f t="shared" si="0"/>
        <v>0.2118</v>
      </c>
    </row>
    <row r="11" spans="1:17" ht="12.75">
      <c r="A11" s="10" t="s">
        <v>18</v>
      </c>
      <c r="B11" s="11">
        <v>10</v>
      </c>
      <c r="C11" s="12">
        <f aca="true" t="shared" si="1" ref="C11:C53">ROUND($B11*$C$10,1)</f>
        <v>0.5</v>
      </c>
      <c r="D11" s="12">
        <f>ROUND($B11*$D$10,1)</f>
        <v>0.6</v>
      </c>
      <c r="E11" s="12">
        <f aca="true" t="shared" si="2" ref="E11:E53">ROUND($B11*$E$10,1)</f>
        <v>0.7</v>
      </c>
      <c r="F11" s="12">
        <f aca="true" t="shared" si="3" ref="F11:F53">ROUND($B11*$F$10,1)</f>
        <v>0.8</v>
      </c>
      <c r="G11" s="12">
        <f aca="true" t="shared" si="4" ref="G11:G53">ROUND($B11*$G$10,1)</f>
        <v>0.9</v>
      </c>
      <c r="H11" s="12">
        <f aca="true" t="shared" si="5" ref="H11:H53">ROUND($B11*$H$10,1)</f>
        <v>1.1</v>
      </c>
      <c r="I11" s="12">
        <f aca="true" t="shared" si="6" ref="I11:I53">ROUND($B11*$I$10,1)</f>
        <v>1.2</v>
      </c>
      <c r="J11" s="12">
        <f aca="true" t="shared" si="7" ref="J11:J53">ROUND($B11*$J$10,1)</f>
        <v>1.3</v>
      </c>
      <c r="K11" s="12">
        <f aca="true" t="shared" si="8" ref="K11:K53">ROUND($B11*K$10,1)</f>
        <v>1.4</v>
      </c>
      <c r="L11" s="12">
        <f aca="true" t="shared" si="9" ref="L11:L53">ROUND($B11*$L$10,1)</f>
        <v>1.5</v>
      </c>
      <c r="M11" s="12">
        <f aca="true" t="shared" si="10" ref="M11:M53">ROUND($B11*$M$10,1)</f>
        <v>1.6</v>
      </c>
      <c r="N11" s="12">
        <f aca="true" t="shared" si="11" ref="N11:N53">ROUND($B11*$N$10,1)</f>
        <v>1.8</v>
      </c>
      <c r="O11" s="12">
        <f aca="true" t="shared" si="12" ref="O11:O53">ROUND($B11*$O$10,1)</f>
        <v>1.9</v>
      </c>
      <c r="P11" s="12">
        <f aca="true" t="shared" si="13" ref="P11:P53">ROUND($B11*$P$10,1)</f>
        <v>2</v>
      </c>
      <c r="Q11" s="12">
        <f aca="true" t="shared" si="14" ref="Q11:Q53">ROUND($B11*$Q$10,1)</f>
        <v>2.1</v>
      </c>
    </row>
    <row r="12" spans="2:17" ht="12.75">
      <c r="B12" s="11">
        <v>15</v>
      </c>
      <c r="C12" s="12">
        <f t="shared" si="1"/>
        <v>0.7</v>
      </c>
      <c r="D12" s="12">
        <f aca="true" t="shared" si="15" ref="D12:D53">$B12*$D$10</f>
        <v>0.882</v>
      </c>
      <c r="E12" s="12">
        <f t="shared" si="2"/>
        <v>1.1</v>
      </c>
      <c r="F12" s="12">
        <f t="shared" si="3"/>
        <v>1.2</v>
      </c>
      <c r="G12" s="12">
        <f t="shared" si="4"/>
        <v>1.4</v>
      </c>
      <c r="H12" s="12">
        <f t="shared" si="5"/>
        <v>1.6</v>
      </c>
      <c r="I12" s="12">
        <f t="shared" si="6"/>
        <v>1.8</v>
      </c>
      <c r="J12" s="12">
        <f t="shared" si="7"/>
        <v>1.9</v>
      </c>
      <c r="K12" s="12">
        <f t="shared" si="8"/>
        <v>2.1</v>
      </c>
      <c r="L12" s="12">
        <f t="shared" si="9"/>
        <v>2.3</v>
      </c>
      <c r="M12" s="12">
        <f t="shared" si="10"/>
        <v>2.5</v>
      </c>
      <c r="N12" s="12">
        <f t="shared" si="11"/>
        <v>2.6</v>
      </c>
      <c r="O12" s="12">
        <f t="shared" si="12"/>
        <v>2.8</v>
      </c>
      <c r="P12" s="12">
        <f t="shared" si="13"/>
        <v>3</v>
      </c>
      <c r="Q12" s="12">
        <f t="shared" si="14"/>
        <v>3.2</v>
      </c>
    </row>
    <row r="13" spans="2:17" ht="12.75">
      <c r="B13" s="11">
        <v>20</v>
      </c>
      <c r="C13" s="12">
        <f t="shared" si="1"/>
        <v>0.9</v>
      </c>
      <c r="D13" s="12">
        <f t="shared" si="15"/>
        <v>1.176</v>
      </c>
      <c r="E13" s="12">
        <f t="shared" si="2"/>
        <v>1.4</v>
      </c>
      <c r="F13" s="12">
        <f t="shared" si="3"/>
        <v>1.6</v>
      </c>
      <c r="G13" s="12">
        <f t="shared" si="4"/>
        <v>1.9</v>
      </c>
      <c r="H13" s="12">
        <f t="shared" si="5"/>
        <v>2.1</v>
      </c>
      <c r="I13" s="12">
        <f t="shared" si="6"/>
        <v>2.4</v>
      </c>
      <c r="J13" s="12">
        <f t="shared" si="7"/>
        <v>2.6</v>
      </c>
      <c r="K13" s="12">
        <f t="shared" si="8"/>
        <v>2.8</v>
      </c>
      <c r="L13" s="12">
        <f t="shared" si="9"/>
        <v>3.1</v>
      </c>
      <c r="M13" s="12">
        <f t="shared" si="10"/>
        <v>3.3</v>
      </c>
      <c r="N13" s="12">
        <f t="shared" si="11"/>
        <v>3.5</v>
      </c>
      <c r="O13" s="12">
        <f t="shared" si="12"/>
        <v>3.8</v>
      </c>
      <c r="P13" s="12">
        <f t="shared" si="13"/>
        <v>4</v>
      </c>
      <c r="Q13" s="12">
        <f t="shared" si="14"/>
        <v>4.2</v>
      </c>
    </row>
    <row r="14" spans="2:17" ht="12.75">
      <c r="B14" s="11">
        <v>25</v>
      </c>
      <c r="C14" s="12">
        <f t="shared" si="1"/>
        <v>1.2</v>
      </c>
      <c r="D14" s="12">
        <f t="shared" si="15"/>
        <v>1.47</v>
      </c>
      <c r="E14" s="12">
        <f t="shared" si="2"/>
        <v>1.8</v>
      </c>
      <c r="F14" s="12">
        <f t="shared" si="3"/>
        <v>2.1</v>
      </c>
      <c r="G14" s="12">
        <f t="shared" si="4"/>
        <v>2.4</v>
      </c>
      <c r="H14" s="12">
        <f t="shared" si="5"/>
        <v>2.6</v>
      </c>
      <c r="I14" s="12">
        <f t="shared" si="6"/>
        <v>2.9</v>
      </c>
      <c r="J14" s="12">
        <f t="shared" si="7"/>
        <v>3.2</v>
      </c>
      <c r="K14" s="12">
        <f t="shared" si="8"/>
        <v>3.5</v>
      </c>
      <c r="L14" s="12">
        <f t="shared" si="9"/>
        <v>3.8</v>
      </c>
      <c r="M14" s="12">
        <f t="shared" si="10"/>
        <v>4.1</v>
      </c>
      <c r="N14" s="12">
        <f t="shared" si="11"/>
        <v>4.4</v>
      </c>
      <c r="O14" s="12">
        <f t="shared" si="12"/>
        <v>4.7</v>
      </c>
      <c r="P14" s="12">
        <f t="shared" si="13"/>
        <v>5</v>
      </c>
      <c r="Q14" s="12">
        <f t="shared" si="14"/>
        <v>5.3</v>
      </c>
    </row>
    <row r="15" spans="2:17" ht="12.75">
      <c r="B15" s="11">
        <v>30</v>
      </c>
      <c r="C15" s="12">
        <f t="shared" si="1"/>
        <v>1.4</v>
      </c>
      <c r="D15" s="12">
        <f t="shared" si="15"/>
        <v>1.764</v>
      </c>
      <c r="E15" s="12">
        <f t="shared" si="2"/>
        <v>2.1</v>
      </c>
      <c r="F15" s="12">
        <f t="shared" si="3"/>
        <v>2.5</v>
      </c>
      <c r="G15" s="12">
        <f t="shared" si="4"/>
        <v>2.8</v>
      </c>
      <c r="H15" s="12">
        <f t="shared" si="5"/>
        <v>3.2</v>
      </c>
      <c r="I15" s="12">
        <f t="shared" si="6"/>
        <v>3.5</v>
      </c>
      <c r="J15" s="12">
        <f t="shared" si="7"/>
        <v>3.9</v>
      </c>
      <c r="K15" s="12">
        <f t="shared" si="8"/>
        <v>4.2</v>
      </c>
      <c r="L15" s="12">
        <f t="shared" si="9"/>
        <v>4.6</v>
      </c>
      <c r="M15" s="12">
        <f t="shared" si="10"/>
        <v>4.9</v>
      </c>
      <c r="N15" s="12">
        <f t="shared" si="11"/>
        <v>5.3</v>
      </c>
      <c r="O15" s="12">
        <f t="shared" si="12"/>
        <v>5.6</v>
      </c>
      <c r="P15" s="12">
        <f t="shared" si="13"/>
        <v>6</v>
      </c>
      <c r="Q15" s="12">
        <f t="shared" si="14"/>
        <v>6.4</v>
      </c>
    </row>
    <row r="16" spans="2:17" ht="12.75">
      <c r="B16" s="11">
        <v>35</v>
      </c>
      <c r="C16" s="12">
        <f t="shared" si="1"/>
        <v>1.6</v>
      </c>
      <c r="D16" s="12">
        <f t="shared" si="15"/>
        <v>2.058</v>
      </c>
      <c r="E16" s="12">
        <f t="shared" si="2"/>
        <v>2.5</v>
      </c>
      <c r="F16" s="12">
        <f t="shared" si="3"/>
        <v>2.9</v>
      </c>
      <c r="G16" s="12">
        <f t="shared" si="4"/>
        <v>3.3</v>
      </c>
      <c r="H16" s="12">
        <f t="shared" si="5"/>
        <v>3.7</v>
      </c>
      <c r="I16" s="12">
        <f t="shared" si="6"/>
        <v>4.1</v>
      </c>
      <c r="J16" s="12">
        <f t="shared" si="7"/>
        <v>4.5</v>
      </c>
      <c r="K16" s="12">
        <f t="shared" si="8"/>
        <v>4.9</v>
      </c>
      <c r="L16" s="12">
        <f t="shared" si="9"/>
        <v>5.4</v>
      </c>
      <c r="M16" s="12">
        <f t="shared" si="10"/>
        <v>5.8</v>
      </c>
      <c r="N16" s="12">
        <f t="shared" si="11"/>
        <v>6.2</v>
      </c>
      <c r="O16" s="12">
        <f t="shared" si="12"/>
        <v>6.6</v>
      </c>
      <c r="P16" s="12">
        <f t="shared" si="13"/>
        <v>7</v>
      </c>
      <c r="Q16" s="12">
        <f t="shared" si="14"/>
        <v>7.4</v>
      </c>
    </row>
    <row r="17" spans="2:17" ht="12.75">
      <c r="B17" s="11">
        <v>40</v>
      </c>
      <c r="C17" s="12">
        <f t="shared" si="1"/>
        <v>1.9</v>
      </c>
      <c r="D17" s="12">
        <f t="shared" si="15"/>
        <v>2.352</v>
      </c>
      <c r="E17" s="12">
        <f t="shared" si="2"/>
        <v>2.8</v>
      </c>
      <c r="F17" s="12">
        <f t="shared" si="3"/>
        <v>3.3</v>
      </c>
      <c r="G17" s="12">
        <f t="shared" si="4"/>
        <v>3.8</v>
      </c>
      <c r="H17" s="12">
        <f t="shared" si="5"/>
        <v>4.2</v>
      </c>
      <c r="I17" s="12">
        <f t="shared" si="6"/>
        <v>4.7</v>
      </c>
      <c r="J17" s="12">
        <f t="shared" si="7"/>
        <v>5.2</v>
      </c>
      <c r="K17" s="12">
        <f t="shared" si="8"/>
        <v>5.6</v>
      </c>
      <c r="L17" s="12">
        <f t="shared" si="9"/>
        <v>6.1</v>
      </c>
      <c r="M17" s="12">
        <f t="shared" si="10"/>
        <v>6.6</v>
      </c>
      <c r="N17" s="12">
        <f t="shared" si="11"/>
        <v>7.1</v>
      </c>
      <c r="O17" s="12">
        <f t="shared" si="12"/>
        <v>7.5</v>
      </c>
      <c r="P17" s="12">
        <f t="shared" si="13"/>
        <v>8</v>
      </c>
      <c r="Q17" s="12">
        <f t="shared" si="14"/>
        <v>8.5</v>
      </c>
    </row>
    <row r="18" spans="2:17" ht="12.75">
      <c r="B18" s="11">
        <v>45</v>
      </c>
      <c r="C18" s="12">
        <f t="shared" si="1"/>
        <v>2.1</v>
      </c>
      <c r="D18" s="12">
        <f t="shared" si="15"/>
        <v>2.646</v>
      </c>
      <c r="E18" s="12">
        <f t="shared" si="2"/>
        <v>3.2</v>
      </c>
      <c r="F18" s="12">
        <f t="shared" si="3"/>
        <v>3.7</v>
      </c>
      <c r="G18" s="12">
        <f t="shared" si="4"/>
        <v>4.2</v>
      </c>
      <c r="H18" s="12">
        <f t="shared" si="5"/>
        <v>4.8</v>
      </c>
      <c r="I18" s="12">
        <f t="shared" si="6"/>
        <v>5.3</v>
      </c>
      <c r="J18" s="12">
        <f t="shared" si="7"/>
        <v>5.8</v>
      </c>
      <c r="K18" s="12">
        <f t="shared" si="8"/>
        <v>6.4</v>
      </c>
      <c r="L18" s="12">
        <f t="shared" si="9"/>
        <v>6.9</v>
      </c>
      <c r="M18" s="12">
        <f t="shared" si="10"/>
        <v>7.4</v>
      </c>
      <c r="N18" s="12">
        <f t="shared" si="11"/>
        <v>7.9</v>
      </c>
      <c r="O18" s="12">
        <f t="shared" si="12"/>
        <v>8.5</v>
      </c>
      <c r="P18" s="12">
        <f t="shared" si="13"/>
        <v>9</v>
      </c>
      <c r="Q18" s="12">
        <f t="shared" si="14"/>
        <v>9.5</v>
      </c>
    </row>
    <row r="19" spans="2:17" ht="12.75">
      <c r="B19" s="11">
        <v>50</v>
      </c>
      <c r="C19" s="12">
        <f t="shared" si="1"/>
        <v>2.4</v>
      </c>
      <c r="D19" s="12">
        <f t="shared" si="15"/>
        <v>2.94</v>
      </c>
      <c r="E19" s="12">
        <f t="shared" si="2"/>
        <v>3.5</v>
      </c>
      <c r="F19" s="12">
        <f t="shared" si="3"/>
        <v>4.1</v>
      </c>
      <c r="G19" s="12">
        <f t="shared" si="4"/>
        <v>4.7</v>
      </c>
      <c r="H19" s="12">
        <f t="shared" si="5"/>
        <v>5.3</v>
      </c>
      <c r="I19" s="12">
        <f t="shared" si="6"/>
        <v>5.9</v>
      </c>
      <c r="J19" s="12">
        <f t="shared" si="7"/>
        <v>6.5</v>
      </c>
      <c r="K19" s="12">
        <f t="shared" si="8"/>
        <v>7.1</v>
      </c>
      <c r="L19" s="12">
        <f t="shared" si="9"/>
        <v>7.6</v>
      </c>
      <c r="M19" s="12">
        <f t="shared" si="10"/>
        <v>8.2</v>
      </c>
      <c r="N19" s="12">
        <f t="shared" si="11"/>
        <v>8.8</v>
      </c>
      <c r="O19" s="12">
        <f t="shared" si="12"/>
        <v>9.4</v>
      </c>
      <c r="P19" s="12">
        <f t="shared" si="13"/>
        <v>10</v>
      </c>
      <c r="Q19" s="12">
        <f t="shared" si="14"/>
        <v>10.6</v>
      </c>
    </row>
    <row r="20" spans="2:17" ht="12.75">
      <c r="B20" s="11">
        <v>55</v>
      </c>
      <c r="C20" s="12">
        <f t="shared" si="1"/>
        <v>2.6</v>
      </c>
      <c r="D20" s="12">
        <f t="shared" si="15"/>
        <v>3.234</v>
      </c>
      <c r="E20" s="12">
        <f t="shared" si="2"/>
        <v>3.9</v>
      </c>
      <c r="F20" s="12">
        <f t="shared" si="3"/>
        <v>4.5</v>
      </c>
      <c r="G20" s="12">
        <f t="shared" si="4"/>
        <v>5.2</v>
      </c>
      <c r="H20" s="12">
        <f t="shared" si="5"/>
        <v>5.8</v>
      </c>
      <c r="I20" s="12">
        <f t="shared" si="6"/>
        <v>6.5</v>
      </c>
      <c r="J20" s="12">
        <f t="shared" si="7"/>
        <v>7.1</v>
      </c>
      <c r="K20" s="12">
        <f t="shared" si="8"/>
        <v>7.8</v>
      </c>
      <c r="L20" s="12">
        <f t="shared" si="9"/>
        <v>8.4</v>
      </c>
      <c r="M20" s="12">
        <f t="shared" si="10"/>
        <v>9.1</v>
      </c>
      <c r="N20" s="12">
        <f t="shared" si="11"/>
        <v>9.7</v>
      </c>
      <c r="O20" s="12">
        <f t="shared" si="12"/>
        <v>10.4</v>
      </c>
      <c r="P20" s="12">
        <f t="shared" si="13"/>
        <v>11</v>
      </c>
      <c r="Q20" s="12">
        <f t="shared" si="14"/>
        <v>11.6</v>
      </c>
    </row>
    <row r="21" spans="2:17" ht="12.75">
      <c r="B21" s="11">
        <v>60</v>
      </c>
      <c r="C21" s="12">
        <f t="shared" si="1"/>
        <v>2.8</v>
      </c>
      <c r="D21" s="12">
        <f t="shared" si="15"/>
        <v>3.528</v>
      </c>
      <c r="E21" s="12">
        <f t="shared" si="2"/>
        <v>4.2</v>
      </c>
      <c r="F21" s="12">
        <f t="shared" si="3"/>
        <v>4.9</v>
      </c>
      <c r="G21" s="12">
        <f t="shared" si="4"/>
        <v>5.6</v>
      </c>
      <c r="H21" s="12">
        <f t="shared" si="5"/>
        <v>6.4</v>
      </c>
      <c r="I21" s="12">
        <f t="shared" si="6"/>
        <v>7.1</v>
      </c>
      <c r="J21" s="12">
        <f t="shared" si="7"/>
        <v>7.8</v>
      </c>
      <c r="K21" s="12">
        <f t="shared" si="8"/>
        <v>8.5</v>
      </c>
      <c r="L21" s="12">
        <f t="shared" si="9"/>
        <v>9.2</v>
      </c>
      <c r="M21" s="12">
        <f t="shared" si="10"/>
        <v>9.9</v>
      </c>
      <c r="N21" s="12">
        <f t="shared" si="11"/>
        <v>10.6</v>
      </c>
      <c r="O21" s="12">
        <f t="shared" si="12"/>
        <v>11.3</v>
      </c>
      <c r="P21" s="12">
        <f t="shared" si="13"/>
        <v>12</v>
      </c>
      <c r="Q21" s="12">
        <f t="shared" si="14"/>
        <v>12.7</v>
      </c>
    </row>
    <row r="22" spans="2:17" ht="12.75">
      <c r="B22" s="11">
        <v>65</v>
      </c>
      <c r="C22" s="12">
        <f t="shared" si="1"/>
        <v>3.1</v>
      </c>
      <c r="D22" s="12">
        <f t="shared" si="15"/>
        <v>3.822</v>
      </c>
      <c r="E22" s="12">
        <f t="shared" si="2"/>
        <v>4.6</v>
      </c>
      <c r="F22" s="12">
        <f t="shared" si="3"/>
        <v>5.4</v>
      </c>
      <c r="G22" s="12">
        <f t="shared" si="4"/>
        <v>6.1</v>
      </c>
      <c r="H22" s="12">
        <f t="shared" si="5"/>
        <v>6.9</v>
      </c>
      <c r="I22" s="12">
        <f t="shared" si="6"/>
        <v>7.6</v>
      </c>
      <c r="J22" s="12">
        <f t="shared" si="7"/>
        <v>8.4</v>
      </c>
      <c r="K22" s="12">
        <f t="shared" si="8"/>
        <v>9.2</v>
      </c>
      <c r="L22" s="12">
        <f t="shared" si="9"/>
        <v>9.9</v>
      </c>
      <c r="M22" s="12">
        <f t="shared" si="10"/>
        <v>10.7</v>
      </c>
      <c r="N22" s="12">
        <f t="shared" si="11"/>
        <v>11.5</v>
      </c>
      <c r="O22" s="12">
        <f t="shared" si="12"/>
        <v>12.2</v>
      </c>
      <c r="P22" s="12">
        <f t="shared" si="13"/>
        <v>13</v>
      </c>
      <c r="Q22" s="12">
        <f t="shared" si="14"/>
        <v>13.8</v>
      </c>
    </row>
    <row r="23" spans="2:17" ht="12.75">
      <c r="B23" s="11">
        <v>70</v>
      </c>
      <c r="C23" s="12">
        <f t="shared" si="1"/>
        <v>3.3</v>
      </c>
      <c r="D23" s="12">
        <f t="shared" si="15"/>
        <v>4.116</v>
      </c>
      <c r="E23" s="12">
        <f t="shared" si="2"/>
        <v>4.9</v>
      </c>
      <c r="F23" s="12">
        <f t="shared" si="3"/>
        <v>5.8</v>
      </c>
      <c r="G23" s="12">
        <f t="shared" si="4"/>
        <v>6.6</v>
      </c>
      <c r="H23" s="12">
        <f t="shared" si="5"/>
        <v>7.4</v>
      </c>
      <c r="I23" s="12">
        <f t="shared" si="6"/>
        <v>8.2</v>
      </c>
      <c r="J23" s="12">
        <f t="shared" si="7"/>
        <v>9.1</v>
      </c>
      <c r="K23" s="12">
        <f t="shared" si="8"/>
        <v>9.9</v>
      </c>
      <c r="L23" s="12">
        <f t="shared" si="9"/>
        <v>10.7</v>
      </c>
      <c r="M23" s="12">
        <f t="shared" si="10"/>
        <v>11.5</v>
      </c>
      <c r="N23" s="12">
        <f t="shared" si="11"/>
        <v>12.4</v>
      </c>
      <c r="O23" s="12">
        <f t="shared" si="12"/>
        <v>13.2</v>
      </c>
      <c r="P23" s="12">
        <f t="shared" si="13"/>
        <v>14</v>
      </c>
      <c r="Q23" s="12">
        <f t="shared" si="14"/>
        <v>14.8</v>
      </c>
    </row>
    <row r="24" spans="2:17" ht="12.75">
      <c r="B24" s="11">
        <v>75</v>
      </c>
      <c r="C24" s="12">
        <f t="shared" si="1"/>
        <v>3.5</v>
      </c>
      <c r="D24" s="12">
        <f t="shared" si="15"/>
        <v>4.41</v>
      </c>
      <c r="E24" s="12">
        <f t="shared" si="2"/>
        <v>5.3</v>
      </c>
      <c r="F24" s="12">
        <f t="shared" si="3"/>
        <v>6.2</v>
      </c>
      <c r="G24" s="12">
        <f t="shared" si="4"/>
        <v>7.1</v>
      </c>
      <c r="H24" s="12">
        <f t="shared" si="5"/>
        <v>7.9</v>
      </c>
      <c r="I24" s="12">
        <f t="shared" si="6"/>
        <v>8.8</v>
      </c>
      <c r="J24" s="12">
        <f t="shared" si="7"/>
        <v>9.7</v>
      </c>
      <c r="K24" s="12">
        <f t="shared" si="8"/>
        <v>10.6</v>
      </c>
      <c r="L24" s="12">
        <f t="shared" si="9"/>
        <v>11.5</v>
      </c>
      <c r="M24" s="12">
        <f t="shared" si="10"/>
        <v>12.4</v>
      </c>
      <c r="N24" s="12">
        <f t="shared" si="11"/>
        <v>13.2</v>
      </c>
      <c r="O24" s="12">
        <f t="shared" si="12"/>
        <v>14.1</v>
      </c>
      <c r="P24" s="12">
        <f t="shared" si="13"/>
        <v>15</v>
      </c>
      <c r="Q24" s="12">
        <f t="shared" si="14"/>
        <v>15.9</v>
      </c>
    </row>
    <row r="25" spans="2:17" ht="12.75">
      <c r="B25" s="11">
        <v>80</v>
      </c>
      <c r="C25" s="12">
        <f t="shared" si="1"/>
        <v>3.8</v>
      </c>
      <c r="D25" s="12">
        <f t="shared" si="15"/>
        <v>4.704</v>
      </c>
      <c r="E25" s="12">
        <f t="shared" si="2"/>
        <v>5.6</v>
      </c>
      <c r="F25" s="12">
        <f t="shared" si="3"/>
        <v>6.6</v>
      </c>
      <c r="G25" s="12">
        <f t="shared" si="4"/>
        <v>7.5</v>
      </c>
      <c r="H25" s="12">
        <f t="shared" si="5"/>
        <v>8.5</v>
      </c>
      <c r="I25" s="12">
        <f t="shared" si="6"/>
        <v>9.4</v>
      </c>
      <c r="J25" s="12">
        <f t="shared" si="7"/>
        <v>10.4</v>
      </c>
      <c r="K25" s="12">
        <f t="shared" si="8"/>
        <v>11.3</v>
      </c>
      <c r="L25" s="12">
        <f t="shared" si="9"/>
        <v>12.2</v>
      </c>
      <c r="M25" s="12">
        <f t="shared" si="10"/>
        <v>13.2</v>
      </c>
      <c r="N25" s="12">
        <f t="shared" si="11"/>
        <v>14.1</v>
      </c>
      <c r="O25" s="12">
        <f t="shared" si="12"/>
        <v>15.1</v>
      </c>
      <c r="P25" s="12">
        <f t="shared" si="13"/>
        <v>16</v>
      </c>
      <c r="Q25" s="12">
        <f t="shared" si="14"/>
        <v>16.9</v>
      </c>
    </row>
    <row r="26" spans="2:17" ht="12.75">
      <c r="B26" s="11">
        <v>85</v>
      </c>
      <c r="C26" s="12">
        <f t="shared" si="1"/>
        <v>4</v>
      </c>
      <c r="D26" s="12">
        <f t="shared" si="15"/>
        <v>4.998</v>
      </c>
      <c r="E26" s="12">
        <f t="shared" si="2"/>
        <v>6</v>
      </c>
      <c r="F26" s="12">
        <f t="shared" si="3"/>
        <v>7</v>
      </c>
      <c r="G26" s="12">
        <f t="shared" si="4"/>
        <v>8</v>
      </c>
      <c r="H26" s="12">
        <f t="shared" si="5"/>
        <v>9</v>
      </c>
      <c r="I26" s="12">
        <f t="shared" si="6"/>
        <v>10</v>
      </c>
      <c r="J26" s="12">
        <f t="shared" si="7"/>
        <v>11</v>
      </c>
      <c r="K26" s="12">
        <f t="shared" si="8"/>
        <v>12</v>
      </c>
      <c r="L26" s="12">
        <f t="shared" si="9"/>
        <v>13</v>
      </c>
      <c r="M26" s="12">
        <f t="shared" si="10"/>
        <v>14</v>
      </c>
      <c r="N26" s="12">
        <f t="shared" si="11"/>
        <v>15</v>
      </c>
      <c r="O26" s="12">
        <f t="shared" si="12"/>
        <v>16</v>
      </c>
      <c r="P26" s="12">
        <f t="shared" si="13"/>
        <v>17</v>
      </c>
      <c r="Q26" s="12">
        <f t="shared" si="14"/>
        <v>18</v>
      </c>
    </row>
    <row r="27" spans="2:17" ht="12.75">
      <c r="B27" s="11">
        <v>90</v>
      </c>
      <c r="C27" s="12">
        <f t="shared" si="1"/>
        <v>4.2</v>
      </c>
      <c r="D27" s="12">
        <f t="shared" si="15"/>
        <v>5.292</v>
      </c>
      <c r="E27" s="12">
        <f t="shared" si="2"/>
        <v>6.4</v>
      </c>
      <c r="F27" s="12">
        <f t="shared" si="3"/>
        <v>7.4</v>
      </c>
      <c r="G27" s="12">
        <f t="shared" si="4"/>
        <v>8.5</v>
      </c>
      <c r="H27" s="12">
        <f t="shared" si="5"/>
        <v>9.5</v>
      </c>
      <c r="I27" s="12">
        <f t="shared" si="6"/>
        <v>10.6</v>
      </c>
      <c r="J27" s="12">
        <f t="shared" si="7"/>
        <v>11.6</v>
      </c>
      <c r="K27" s="12">
        <f t="shared" si="8"/>
        <v>12.7</v>
      </c>
      <c r="L27" s="12">
        <f t="shared" si="9"/>
        <v>13.8</v>
      </c>
      <c r="M27" s="12">
        <f t="shared" si="10"/>
        <v>14.8</v>
      </c>
      <c r="N27" s="12">
        <f t="shared" si="11"/>
        <v>15.9</v>
      </c>
      <c r="O27" s="12">
        <f t="shared" si="12"/>
        <v>16.9</v>
      </c>
      <c r="P27" s="12">
        <f t="shared" si="13"/>
        <v>18</v>
      </c>
      <c r="Q27" s="12">
        <f t="shared" si="14"/>
        <v>19.1</v>
      </c>
    </row>
    <row r="28" spans="2:17" ht="12.75">
      <c r="B28" s="11">
        <v>95</v>
      </c>
      <c r="C28" s="12">
        <f t="shared" si="1"/>
        <v>4.5</v>
      </c>
      <c r="D28" s="12">
        <f t="shared" si="15"/>
        <v>5.585999999999999</v>
      </c>
      <c r="E28" s="12">
        <f t="shared" si="2"/>
        <v>6.7</v>
      </c>
      <c r="F28" s="12">
        <f t="shared" si="3"/>
        <v>7.8</v>
      </c>
      <c r="G28" s="12">
        <f t="shared" si="4"/>
        <v>8.9</v>
      </c>
      <c r="H28" s="12">
        <f t="shared" si="5"/>
        <v>10.1</v>
      </c>
      <c r="I28" s="12">
        <f t="shared" si="6"/>
        <v>11.2</v>
      </c>
      <c r="J28" s="12">
        <f t="shared" si="7"/>
        <v>12.3</v>
      </c>
      <c r="K28" s="12">
        <f t="shared" si="8"/>
        <v>13.4</v>
      </c>
      <c r="L28" s="12">
        <f t="shared" si="9"/>
        <v>14.5</v>
      </c>
      <c r="M28" s="12">
        <f t="shared" si="10"/>
        <v>15.6</v>
      </c>
      <c r="N28" s="12">
        <f t="shared" si="11"/>
        <v>16.8</v>
      </c>
      <c r="O28" s="12">
        <f t="shared" si="12"/>
        <v>17.9</v>
      </c>
      <c r="P28" s="12">
        <f t="shared" si="13"/>
        <v>19</v>
      </c>
      <c r="Q28" s="12">
        <f t="shared" si="14"/>
        <v>20.1</v>
      </c>
    </row>
    <row r="29" spans="2:17" ht="12.75">
      <c r="B29" s="11">
        <v>100</v>
      </c>
      <c r="C29" s="12">
        <f t="shared" si="1"/>
        <v>4.7</v>
      </c>
      <c r="D29" s="12">
        <f t="shared" si="15"/>
        <v>5.88</v>
      </c>
      <c r="E29" s="12">
        <f t="shared" si="2"/>
        <v>7.1</v>
      </c>
      <c r="F29" s="12">
        <f t="shared" si="3"/>
        <v>8.2</v>
      </c>
      <c r="G29" s="12">
        <f t="shared" si="4"/>
        <v>9.4</v>
      </c>
      <c r="H29" s="12">
        <f t="shared" si="5"/>
        <v>10.6</v>
      </c>
      <c r="I29" s="12">
        <f t="shared" si="6"/>
        <v>11.8</v>
      </c>
      <c r="J29" s="12">
        <f t="shared" si="7"/>
        <v>12.9</v>
      </c>
      <c r="K29" s="12">
        <f t="shared" si="8"/>
        <v>14.1</v>
      </c>
      <c r="L29" s="12">
        <f t="shared" si="9"/>
        <v>15.3</v>
      </c>
      <c r="M29" s="12">
        <f t="shared" si="10"/>
        <v>16.5</v>
      </c>
      <c r="N29" s="12">
        <f t="shared" si="11"/>
        <v>17.7</v>
      </c>
      <c r="O29" s="12">
        <f t="shared" si="12"/>
        <v>18.8</v>
      </c>
      <c r="P29" s="12">
        <f t="shared" si="13"/>
        <v>20</v>
      </c>
      <c r="Q29" s="12">
        <f t="shared" si="14"/>
        <v>21.2</v>
      </c>
    </row>
    <row r="30" spans="2:17" ht="12.75">
      <c r="B30" s="11">
        <v>105</v>
      </c>
      <c r="C30" s="12">
        <f t="shared" si="1"/>
        <v>4.9</v>
      </c>
      <c r="D30" s="12">
        <f t="shared" si="15"/>
        <v>6.1739999999999995</v>
      </c>
      <c r="E30" s="12">
        <f t="shared" si="2"/>
        <v>7.4</v>
      </c>
      <c r="F30" s="12">
        <f t="shared" si="3"/>
        <v>8.7</v>
      </c>
      <c r="G30" s="12">
        <f t="shared" si="4"/>
        <v>9.9</v>
      </c>
      <c r="H30" s="12">
        <f t="shared" si="5"/>
        <v>11.1</v>
      </c>
      <c r="I30" s="12">
        <f t="shared" si="6"/>
        <v>12.3</v>
      </c>
      <c r="J30" s="12">
        <f t="shared" si="7"/>
        <v>13.6</v>
      </c>
      <c r="K30" s="12">
        <f t="shared" si="8"/>
        <v>14.8</v>
      </c>
      <c r="L30" s="12">
        <f t="shared" si="9"/>
        <v>16.1</v>
      </c>
      <c r="M30" s="12">
        <f t="shared" si="10"/>
        <v>17.3</v>
      </c>
      <c r="N30" s="12">
        <f t="shared" si="11"/>
        <v>18.5</v>
      </c>
      <c r="O30" s="12">
        <f t="shared" si="12"/>
        <v>19.8</v>
      </c>
      <c r="P30" s="12">
        <f t="shared" si="13"/>
        <v>21</v>
      </c>
      <c r="Q30" s="12">
        <f t="shared" si="14"/>
        <v>22.2</v>
      </c>
    </row>
    <row r="31" spans="2:17" ht="12.75">
      <c r="B31" s="11">
        <v>110</v>
      </c>
      <c r="C31" s="12">
        <f t="shared" si="1"/>
        <v>5.2</v>
      </c>
      <c r="D31" s="12">
        <f t="shared" si="15"/>
        <v>6.468</v>
      </c>
      <c r="E31" s="12">
        <f t="shared" si="2"/>
        <v>7.8</v>
      </c>
      <c r="F31" s="12">
        <f t="shared" si="3"/>
        <v>9.1</v>
      </c>
      <c r="G31" s="12">
        <f t="shared" si="4"/>
        <v>10.4</v>
      </c>
      <c r="H31" s="12">
        <f t="shared" si="5"/>
        <v>11.6</v>
      </c>
      <c r="I31" s="12">
        <f t="shared" si="6"/>
        <v>12.9</v>
      </c>
      <c r="J31" s="12">
        <f t="shared" si="7"/>
        <v>14.2</v>
      </c>
      <c r="K31" s="12">
        <f t="shared" si="8"/>
        <v>15.5</v>
      </c>
      <c r="L31" s="12">
        <f t="shared" si="9"/>
        <v>16.8</v>
      </c>
      <c r="M31" s="12">
        <f t="shared" si="10"/>
        <v>18.1</v>
      </c>
      <c r="N31" s="12">
        <f t="shared" si="11"/>
        <v>19.4</v>
      </c>
      <c r="O31" s="12">
        <f t="shared" si="12"/>
        <v>20.7</v>
      </c>
      <c r="P31" s="12">
        <f t="shared" si="13"/>
        <v>22</v>
      </c>
      <c r="Q31" s="12">
        <f t="shared" si="14"/>
        <v>23.3</v>
      </c>
    </row>
    <row r="32" spans="2:17" ht="12.75">
      <c r="B32" s="11">
        <v>115</v>
      </c>
      <c r="C32" s="12">
        <f t="shared" si="1"/>
        <v>5.4</v>
      </c>
      <c r="D32" s="12">
        <f t="shared" si="15"/>
        <v>6.762</v>
      </c>
      <c r="E32" s="12">
        <f t="shared" si="2"/>
        <v>8.1</v>
      </c>
      <c r="F32" s="12">
        <f t="shared" si="3"/>
        <v>9.5</v>
      </c>
      <c r="G32" s="12">
        <f t="shared" si="4"/>
        <v>10.8</v>
      </c>
      <c r="H32" s="12">
        <f t="shared" si="5"/>
        <v>12.2</v>
      </c>
      <c r="I32" s="12">
        <f t="shared" si="6"/>
        <v>13.5</v>
      </c>
      <c r="J32" s="12">
        <f t="shared" si="7"/>
        <v>14.9</v>
      </c>
      <c r="K32" s="12">
        <f t="shared" si="8"/>
        <v>16.2</v>
      </c>
      <c r="L32" s="12">
        <f t="shared" si="9"/>
        <v>17.6</v>
      </c>
      <c r="M32" s="12">
        <f t="shared" si="10"/>
        <v>18.9</v>
      </c>
      <c r="N32" s="12">
        <f t="shared" si="11"/>
        <v>20.3</v>
      </c>
      <c r="O32" s="12">
        <f t="shared" si="12"/>
        <v>21.6</v>
      </c>
      <c r="P32" s="12">
        <f t="shared" si="13"/>
        <v>23</v>
      </c>
      <c r="Q32" s="12">
        <f t="shared" si="14"/>
        <v>24.4</v>
      </c>
    </row>
    <row r="33" spans="2:17" ht="12.75">
      <c r="B33" s="11">
        <v>120</v>
      </c>
      <c r="C33" s="12">
        <f t="shared" si="1"/>
        <v>5.7</v>
      </c>
      <c r="D33" s="12">
        <f t="shared" si="15"/>
        <v>7.056</v>
      </c>
      <c r="E33" s="12">
        <f t="shared" si="2"/>
        <v>8.5</v>
      </c>
      <c r="F33" s="12">
        <f t="shared" si="3"/>
        <v>9.9</v>
      </c>
      <c r="G33" s="12">
        <f t="shared" si="4"/>
        <v>11.3</v>
      </c>
      <c r="H33" s="12">
        <f t="shared" si="5"/>
        <v>12.7</v>
      </c>
      <c r="I33" s="12">
        <f t="shared" si="6"/>
        <v>14.1</v>
      </c>
      <c r="J33" s="12">
        <f t="shared" si="7"/>
        <v>15.5</v>
      </c>
      <c r="K33" s="12">
        <f t="shared" si="8"/>
        <v>16.9</v>
      </c>
      <c r="L33" s="12">
        <f t="shared" si="9"/>
        <v>18.3</v>
      </c>
      <c r="M33" s="12">
        <f t="shared" si="10"/>
        <v>19.8</v>
      </c>
      <c r="N33" s="12">
        <f t="shared" si="11"/>
        <v>21.2</v>
      </c>
      <c r="O33" s="12">
        <f t="shared" si="12"/>
        <v>22.6</v>
      </c>
      <c r="P33" s="12">
        <f t="shared" si="13"/>
        <v>24</v>
      </c>
      <c r="Q33" s="12">
        <f t="shared" si="14"/>
        <v>25.4</v>
      </c>
    </row>
    <row r="34" spans="2:17" ht="12.75">
      <c r="B34" s="11">
        <v>125</v>
      </c>
      <c r="C34" s="12">
        <f t="shared" si="1"/>
        <v>5.9</v>
      </c>
      <c r="D34" s="12">
        <f t="shared" si="15"/>
        <v>7.35</v>
      </c>
      <c r="E34" s="12">
        <f t="shared" si="2"/>
        <v>8.8</v>
      </c>
      <c r="F34" s="12">
        <f t="shared" si="3"/>
        <v>10.3</v>
      </c>
      <c r="G34" s="12">
        <f t="shared" si="4"/>
        <v>11.8</v>
      </c>
      <c r="H34" s="12">
        <f t="shared" si="5"/>
        <v>13.2</v>
      </c>
      <c r="I34" s="12">
        <f t="shared" si="6"/>
        <v>14.7</v>
      </c>
      <c r="J34" s="12">
        <f t="shared" si="7"/>
        <v>16.2</v>
      </c>
      <c r="K34" s="12">
        <f t="shared" si="8"/>
        <v>17.7</v>
      </c>
      <c r="L34" s="12">
        <f t="shared" si="9"/>
        <v>19.1</v>
      </c>
      <c r="M34" s="12">
        <f t="shared" si="10"/>
        <v>20.6</v>
      </c>
      <c r="N34" s="12">
        <f t="shared" si="11"/>
        <v>22.1</v>
      </c>
      <c r="O34" s="12">
        <f t="shared" si="12"/>
        <v>23.5</v>
      </c>
      <c r="P34" s="12">
        <f t="shared" si="13"/>
        <v>25</v>
      </c>
      <c r="Q34" s="12">
        <f t="shared" si="14"/>
        <v>26.5</v>
      </c>
    </row>
    <row r="35" spans="2:17" ht="12.75">
      <c r="B35" s="11">
        <v>130</v>
      </c>
      <c r="C35" s="12">
        <f t="shared" si="1"/>
        <v>6.1</v>
      </c>
      <c r="D35" s="12">
        <f t="shared" si="15"/>
        <v>7.644</v>
      </c>
      <c r="E35" s="12">
        <f t="shared" si="2"/>
        <v>9.2</v>
      </c>
      <c r="F35" s="12">
        <f t="shared" si="3"/>
        <v>10.7</v>
      </c>
      <c r="G35" s="12">
        <f t="shared" si="4"/>
        <v>12.2</v>
      </c>
      <c r="H35" s="12">
        <f t="shared" si="5"/>
        <v>13.8</v>
      </c>
      <c r="I35" s="12">
        <f t="shared" si="6"/>
        <v>15.3</v>
      </c>
      <c r="J35" s="12">
        <f t="shared" si="7"/>
        <v>16.8</v>
      </c>
      <c r="K35" s="12">
        <f t="shared" si="8"/>
        <v>18.4</v>
      </c>
      <c r="L35" s="12">
        <f t="shared" si="9"/>
        <v>19.9</v>
      </c>
      <c r="M35" s="12">
        <f t="shared" si="10"/>
        <v>21.4</v>
      </c>
      <c r="N35" s="12">
        <f t="shared" si="11"/>
        <v>22.9</v>
      </c>
      <c r="O35" s="12">
        <f t="shared" si="12"/>
        <v>24.5</v>
      </c>
      <c r="P35" s="12">
        <f t="shared" si="13"/>
        <v>26</v>
      </c>
      <c r="Q35" s="12">
        <f t="shared" si="14"/>
        <v>27.5</v>
      </c>
    </row>
    <row r="36" spans="2:17" ht="12.75">
      <c r="B36" s="11">
        <v>135</v>
      </c>
      <c r="C36" s="12">
        <f t="shared" si="1"/>
        <v>6.4</v>
      </c>
      <c r="D36" s="12">
        <f t="shared" si="15"/>
        <v>7.938</v>
      </c>
      <c r="E36" s="12">
        <f t="shared" si="2"/>
        <v>9.5</v>
      </c>
      <c r="F36" s="12">
        <f t="shared" si="3"/>
        <v>11.1</v>
      </c>
      <c r="G36" s="12">
        <f t="shared" si="4"/>
        <v>12.7</v>
      </c>
      <c r="H36" s="12">
        <f t="shared" si="5"/>
        <v>14.3</v>
      </c>
      <c r="I36" s="12">
        <f t="shared" si="6"/>
        <v>15.9</v>
      </c>
      <c r="J36" s="12">
        <f t="shared" si="7"/>
        <v>17.5</v>
      </c>
      <c r="K36" s="12">
        <f t="shared" si="8"/>
        <v>19.1</v>
      </c>
      <c r="L36" s="12">
        <f t="shared" si="9"/>
        <v>20.6</v>
      </c>
      <c r="M36" s="12">
        <f t="shared" si="10"/>
        <v>22.2</v>
      </c>
      <c r="N36" s="12">
        <f t="shared" si="11"/>
        <v>23.8</v>
      </c>
      <c r="O36" s="12">
        <f t="shared" si="12"/>
        <v>25.4</v>
      </c>
      <c r="P36" s="12">
        <f t="shared" si="13"/>
        <v>27</v>
      </c>
      <c r="Q36" s="12">
        <f t="shared" si="14"/>
        <v>28.6</v>
      </c>
    </row>
    <row r="37" spans="2:17" ht="12.75">
      <c r="B37" s="11">
        <v>140</v>
      </c>
      <c r="C37" s="12">
        <f t="shared" si="1"/>
        <v>6.6</v>
      </c>
      <c r="D37" s="12">
        <f t="shared" si="15"/>
        <v>8.232</v>
      </c>
      <c r="E37" s="12">
        <f t="shared" si="2"/>
        <v>9.9</v>
      </c>
      <c r="F37" s="12">
        <f t="shared" si="3"/>
        <v>11.5</v>
      </c>
      <c r="G37" s="12">
        <f t="shared" si="4"/>
        <v>13.2</v>
      </c>
      <c r="H37" s="12">
        <f t="shared" si="5"/>
        <v>14.8</v>
      </c>
      <c r="I37" s="12">
        <f t="shared" si="6"/>
        <v>16.5</v>
      </c>
      <c r="J37" s="12">
        <f t="shared" si="7"/>
        <v>18.1</v>
      </c>
      <c r="K37" s="12">
        <f t="shared" si="8"/>
        <v>19.8</v>
      </c>
      <c r="L37" s="12">
        <f t="shared" si="9"/>
        <v>21.4</v>
      </c>
      <c r="M37" s="12">
        <f t="shared" si="10"/>
        <v>23.1</v>
      </c>
      <c r="N37" s="12">
        <f t="shared" si="11"/>
        <v>24.7</v>
      </c>
      <c r="O37" s="12">
        <f t="shared" si="12"/>
        <v>26.3</v>
      </c>
      <c r="P37" s="12">
        <f t="shared" si="13"/>
        <v>28</v>
      </c>
      <c r="Q37" s="12">
        <f t="shared" si="14"/>
        <v>29.7</v>
      </c>
    </row>
    <row r="38" spans="2:17" ht="12.75">
      <c r="B38" s="11">
        <v>145</v>
      </c>
      <c r="C38" s="12">
        <f t="shared" si="1"/>
        <v>6.8</v>
      </c>
      <c r="D38" s="12">
        <f t="shared" si="15"/>
        <v>8.526</v>
      </c>
      <c r="E38" s="12">
        <f t="shared" si="2"/>
        <v>10.2</v>
      </c>
      <c r="F38" s="12">
        <f t="shared" si="3"/>
        <v>11.9</v>
      </c>
      <c r="G38" s="12">
        <f t="shared" si="4"/>
        <v>13.6</v>
      </c>
      <c r="H38" s="12">
        <f t="shared" si="5"/>
        <v>15.4</v>
      </c>
      <c r="I38" s="12">
        <f t="shared" si="6"/>
        <v>17.1</v>
      </c>
      <c r="J38" s="12">
        <f t="shared" si="7"/>
        <v>18.8</v>
      </c>
      <c r="K38" s="12">
        <f t="shared" si="8"/>
        <v>20.5</v>
      </c>
      <c r="L38" s="12">
        <f t="shared" si="9"/>
        <v>22.2</v>
      </c>
      <c r="M38" s="12">
        <f t="shared" si="10"/>
        <v>23.9</v>
      </c>
      <c r="N38" s="12">
        <f t="shared" si="11"/>
        <v>25.6</v>
      </c>
      <c r="O38" s="12">
        <f t="shared" si="12"/>
        <v>27.3</v>
      </c>
      <c r="P38" s="12">
        <f t="shared" si="13"/>
        <v>29</v>
      </c>
      <c r="Q38" s="12">
        <f t="shared" si="14"/>
        <v>30.7</v>
      </c>
    </row>
    <row r="39" spans="2:17" ht="12.75">
      <c r="B39" s="11">
        <v>150</v>
      </c>
      <c r="C39" s="12">
        <f t="shared" si="1"/>
        <v>7.1</v>
      </c>
      <c r="D39" s="12">
        <f t="shared" si="15"/>
        <v>8.82</v>
      </c>
      <c r="E39" s="12">
        <f t="shared" si="2"/>
        <v>10.6</v>
      </c>
      <c r="F39" s="12">
        <f t="shared" si="3"/>
        <v>12.4</v>
      </c>
      <c r="G39" s="12">
        <f t="shared" si="4"/>
        <v>14.1</v>
      </c>
      <c r="H39" s="12">
        <f t="shared" si="5"/>
        <v>15.9</v>
      </c>
      <c r="I39" s="12">
        <f t="shared" si="6"/>
        <v>17.6</v>
      </c>
      <c r="J39" s="12">
        <f t="shared" si="7"/>
        <v>19.4</v>
      </c>
      <c r="K39" s="12">
        <f t="shared" si="8"/>
        <v>21.2</v>
      </c>
      <c r="L39" s="12">
        <f t="shared" si="9"/>
        <v>22.9</v>
      </c>
      <c r="M39" s="12">
        <f t="shared" si="10"/>
        <v>24.7</v>
      </c>
      <c r="N39" s="12">
        <f t="shared" si="11"/>
        <v>26.5</v>
      </c>
      <c r="O39" s="12">
        <f t="shared" si="12"/>
        <v>28.2</v>
      </c>
      <c r="P39" s="12">
        <f t="shared" si="13"/>
        <v>30</v>
      </c>
      <c r="Q39" s="12">
        <f t="shared" si="14"/>
        <v>31.8</v>
      </c>
    </row>
    <row r="40" spans="2:17" ht="12.75">
      <c r="B40" s="11">
        <v>155</v>
      </c>
      <c r="C40" s="12">
        <f t="shared" si="1"/>
        <v>7.3</v>
      </c>
      <c r="D40" s="12">
        <f t="shared" si="15"/>
        <v>9.113999999999999</v>
      </c>
      <c r="E40" s="12">
        <f t="shared" si="2"/>
        <v>10.9</v>
      </c>
      <c r="F40" s="12">
        <f t="shared" si="3"/>
        <v>12.8</v>
      </c>
      <c r="G40" s="12">
        <f t="shared" si="4"/>
        <v>14.6</v>
      </c>
      <c r="H40" s="12">
        <f t="shared" si="5"/>
        <v>16.4</v>
      </c>
      <c r="I40" s="12">
        <f t="shared" si="6"/>
        <v>18.2</v>
      </c>
      <c r="J40" s="12">
        <f t="shared" si="7"/>
        <v>20.1</v>
      </c>
      <c r="K40" s="12">
        <f t="shared" si="8"/>
        <v>21.9</v>
      </c>
      <c r="L40" s="12">
        <f t="shared" si="9"/>
        <v>23.7</v>
      </c>
      <c r="M40" s="12">
        <f t="shared" si="10"/>
        <v>25.5</v>
      </c>
      <c r="N40" s="12">
        <f t="shared" si="11"/>
        <v>27.4</v>
      </c>
      <c r="O40" s="12">
        <f t="shared" si="12"/>
        <v>29.2</v>
      </c>
      <c r="P40" s="12">
        <f t="shared" si="13"/>
        <v>31</v>
      </c>
      <c r="Q40" s="12">
        <f t="shared" si="14"/>
        <v>32.8</v>
      </c>
    </row>
    <row r="41" spans="2:17" ht="12.75">
      <c r="B41" s="11">
        <v>160</v>
      </c>
      <c r="C41" s="12">
        <f t="shared" si="1"/>
        <v>7.5</v>
      </c>
      <c r="D41" s="12">
        <f t="shared" si="15"/>
        <v>9.408</v>
      </c>
      <c r="E41" s="12">
        <f t="shared" si="2"/>
        <v>11.3</v>
      </c>
      <c r="F41" s="12">
        <f t="shared" si="3"/>
        <v>13.2</v>
      </c>
      <c r="G41" s="12">
        <f t="shared" si="4"/>
        <v>15.1</v>
      </c>
      <c r="H41" s="12">
        <f t="shared" si="5"/>
        <v>16.9</v>
      </c>
      <c r="I41" s="12">
        <f t="shared" si="6"/>
        <v>18.8</v>
      </c>
      <c r="J41" s="12">
        <f t="shared" si="7"/>
        <v>20.7</v>
      </c>
      <c r="K41" s="12">
        <f t="shared" si="8"/>
        <v>22.6</v>
      </c>
      <c r="L41" s="12">
        <f t="shared" si="9"/>
        <v>24.5</v>
      </c>
      <c r="M41" s="12">
        <f t="shared" si="10"/>
        <v>26.4</v>
      </c>
      <c r="N41" s="12">
        <f t="shared" si="11"/>
        <v>28.2</v>
      </c>
      <c r="O41" s="12">
        <f t="shared" si="12"/>
        <v>30.1</v>
      </c>
      <c r="P41" s="12">
        <f t="shared" si="13"/>
        <v>32</v>
      </c>
      <c r="Q41" s="12">
        <f t="shared" si="14"/>
        <v>33.9</v>
      </c>
    </row>
    <row r="42" spans="2:17" ht="12.75">
      <c r="B42" s="11">
        <v>165</v>
      </c>
      <c r="C42" s="12">
        <f t="shared" si="1"/>
        <v>7.8</v>
      </c>
      <c r="D42" s="12">
        <f t="shared" si="15"/>
        <v>9.702</v>
      </c>
      <c r="E42" s="12">
        <f t="shared" si="2"/>
        <v>11.6</v>
      </c>
      <c r="F42" s="12">
        <f t="shared" si="3"/>
        <v>13.6</v>
      </c>
      <c r="G42" s="12">
        <f t="shared" si="4"/>
        <v>15.5</v>
      </c>
      <c r="H42" s="12">
        <f t="shared" si="5"/>
        <v>17.5</v>
      </c>
      <c r="I42" s="12">
        <f t="shared" si="6"/>
        <v>19.4</v>
      </c>
      <c r="J42" s="12">
        <f t="shared" si="7"/>
        <v>21.4</v>
      </c>
      <c r="K42" s="12">
        <f t="shared" si="8"/>
        <v>23.3</v>
      </c>
      <c r="L42" s="12">
        <f t="shared" si="9"/>
        <v>25.2</v>
      </c>
      <c r="M42" s="12">
        <f t="shared" si="10"/>
        <v>27.2</v>
      </c>
      <c r="N42" s="12">
        <f t="shared" si="11"/>
        <v>29.1</v>
      </c>
      <c r="O42" s="12">
        <f t="shared" si="12"/>
        <v>31.1</v>
      </c>
      <c r="P42" s="12">
        <f t="shared" si="13"/>
        <v>33</v>
      </c>
      <c r="Q42" s="12">
        <f t="shared" si="14"/>
        <v>34.9</v>
      </c>
    </row>
    <row r="43" spans="2:17" ht="12.75">
      <c r="B43" s="11">
        <v>170</v>
      </c>
      <c r="C43" s="12">
        <f t="shared" si="1"/>
        <v>8</v>
      </c>
      <c r="D43" s="12">
        <f t="shared" si="15"/>
        <v>9.996</v>
      </c>
      <c r="E43" s="12">
        <f t="shared" si="2"/>
        <v>12</v>
      </c>
      <c r="F43" s="12">
        <f t="shared" si="3"/>
        <v>14</v>
      </c>
      <c r="G43" s="12">
        <f t="shared" si="4"/>
        <v>16</v>
      </c>
      <c r="H43" s="12">
        <f t="shared" si="5"/>
        <v>18</v>
      </c>
      <c r="I43" s="12">
        <f t="shared" si="6"/>
        <v>20</v>
      </c>
      <c r="J43" s="12">
        <f t="shared" si="7"/>
        <v>22</v>
      </c>
      <c r="K43" s="12">
        <f t="shared" si="8"/>
        <v>24</v>
      </c>
      <c r="L43" s="12">
        <f t="shared" si="9"/>
        <v>26</v>
      </c>
      <c r="M43" s="12">
        <f t="shared" si="10"/>
        <v>28</v>
      </c>
      <c r="N43" s="12">
        <f t="shared" si="11"/>
        <v>30</v>
      </c>
      <c r="O43" s="12">
        <f t="shared" si="12"/>
        <v>32</v>
      </c>
      <c r="P43" s="12">
        <f t="shared" si="13"/>
        <v>34</v>
      </c>
      <c r="Q43" s="12">
        <f t="shared" si="14"/>
        <v>36</v>
      </c>
    </row>
    <row r="44" spans="2:17" ht="12.75">
      <c r="B44" s="11">
        <v>175</v>
      </c>
      <c r="C44" s="12">
        <f t="shared" si="1"/>
        <v>8.2</v>
      </c>
      <c r="D44" s="12">
        <f t="shared" si="15"/>
        <v>10.29</v>
      </c>
      <c r="E44" s="12">
        <f t="shared" si="2"/>
        <v>12.4</v>
      </c>
      <c r="F44" s="12">
        <f t="shared" si="3"/>
        <v>14.4</v>
      </c>
      <c r="G44" s="12">
        <f t="shared" si="4"/>
        <v>16.5</v>
      </c>
      <c r="H44" s="12">
        <f t="shared" si="5"/>
        <v>18.5</v>
      </c>
      <c r="I44" s="12">
        <f t="shared" si="6"/>
        <v>20.6</v>
      </c>
      <c r="J44" s="12">
        <f t="shared" si="7"/>
        <v>22.6</v>
      </c>
      <c r="K44" s="12">
        <f t="shared" si="8"/>
        <v>24.7</v>
      </c>
      <c r="L44" s="12">
        <f t="shared" si="9"/>
        <v>26.8</v>
      </c>
      <c r="M44" s="12">
        <f t="shared" si="10"/>
        <v>28.8</v>
      </c>
      <c r="N44" s="12">
        <f t="shared" si="11"/>
        <v>30.9</v>
      </c>
      <c r="O44" s="12">
        <f t="shared" si="12"/>
        <v>32.9</v>
      </c>
      <c r="P44" s="12">
        <f t="shared" si="13"/>
        <v>35</v>
      </c>
      <c r="Q44" s="12">
        <f t="shared" si="14"/>
        <v>37.1</v>
      </c>
    </row>
    <row r="45" spans="2:17" ht="12.75">
      <c r="B45" s="11">
        <v>180</v>
      </c>
      <c r="C45" s="12">
        <f t="shared" si="1"/>
        <v>8.5</v>
      </c>
      <c r="D45" s="12">
        <f t="shared" si="15"/>
        <v>10.584</v>
      </c>
      <c r="E45" s="12">
        <f t="shared" si="2"/>
        <v>12.7</v>
      </c>
      <c r="F45" s="12">
        <f t="shared" si="3"/>
        <v>14.8</v>
      </c>
      <c r="G45" s="12">
        <f t="shared" si="4"/>
        <v>16.9</v>
      </c>
      <c r="H45" s="12">
        <f t="shared" si="5"/>
        <v>19.1</v>
      </c>
      <c r="I45" s="12">
        <f t="shared" si="6"/>
        <v>21.2</v>
      </c>
      <c r="J45" s="12">
        <f t="shared" si="7"/>
        <v>23.3</v>
      </c>
      <c r="K45" s="12">
        <f t="shared" si="8"/>
        <v>25.4</v>
      </c>
      <c r="L45" s="12">
        <f t="shared" si="9"/>
        <v>27.5</v>
      </c>
      <c r="M45" s="12">
        <f t="shared" si="10"/>
        <v>29.6</v>
      </c>
      <c r="N45" s="12">
        <f t="shared" si="11"/>
        <v>31.8</v>
      </c>
      <c r="O45" s="12">
        <f t="shared" si="12"/>
        <v>33.9</v>
      </c>
      <c r="P45" s="12">
        <f t="shared" si="13"/>
        <v>36</v>
      </c>
      <c r="Q45" s="12">
        <f t="shared" si="14"/>
        <v>38.1</v>
      </c>
    </row>
    <row r="46" spans="2:17" ht="12.75">
      <c r="B46" s="11">
        <v>185</v>
      </c>
      <c r="C46" s="12">
        <f t="shared" si="1"/>
        <v>8.7</v>
      </c>
      <c r="D46" s="12">
        <f t="shared" si="15"/>
        <v>10.878</v>
      </c>
      <c r="E46" s="12">
        <f t="shared" si="2"/>
        <v>13.1</v>
      </c>
      <c r="F46" s="12">
        <f t="shared" si="3"/>
        <v>15.2</v>
      </c>
      <c r="G46" s="12">
        <f t="shared" si="4"/>
        <v>17.4</v>
      </c>
      <c r="H46" s="12">
        <f t="shared" si="5"/>
        <v>19.6</v>
      </c>
      <c r="I46" s="12">
        <f t="shared" si="6"/>
        <v>21.8</v>
      </c>
      <c r="J46" s="12">
        <f t="shared" si="7"/>
        <v>23.9</v>
      </c>
      <c r="K46" s="12">
        <f t="shared" si="8"/>
        <v>26.1</v>
      </c>
      <c r="L46" s="12">
        <f t="shared" si="9"/>
        <v>28.3</v>
      </c>
      <c r="M46" s="12">
        <f t="shared" si="10"/>
        <v>30.5</v>
      </c>
      <c r="N46" s="12">
        <f t="shared" si="11"/>
        <v>32.7</v>
      </c>
      <c r="O46" s="12">
        <f t="shared" si="12"/>
        <v>34.8</v>
      </c>
      <c r="P46" s="12">
        <f t="shared" si="13"/>
        <v>37</v>
      </c>
      <c r="Q46" s="12">
        <f t="shared" si="14"/>
        <v>39.2</v>
      </c>
    </row>
    <row r="47" spans="2:17" ht="12.75">
      <c r="B47" s="11">
        <v>190</v>
      </c>
      <c r="C47" s="12">
        <f t="shared" si="1"/>
        <v>8.9</v>
      </c>
      <c r="D47" s="12">
        <f t="shared" si="15"/>
        <v>11.171999999999999</v>
      </c>
      <c r="E47" s="12">
        <f t="shared" si="2"/>
        <v>13.4</v>
      </c>
      <c r="F47" s="12">
        <f t="shared" si="3"/>
        <v>15.7</v>
      </c>
      <c r="G47" s="12">
        <f t="shared" si="4"/>
        <v>17.9</v>
      </c>
      <c r="H47" s="12">
        <f t="shared" si="5"/>
        <v>20.1</v>
      </c>
      <c r="I47" s="12">
        <f t="shared" si="6"/>
        <v>22.3</v>
      </c>
      <c r="J47" s="12">
        <f t="shared" si="7"/>
        <v>24.6</v>
      </c>
      <c r="K47" s="12">
        <f t="shared" si="8"/>
        <v>26.8</v>
      </c>
      <c r="L47" s="12">
        <f t="shared" si="9"/>
        <v>29.1</v>
      </c>
      <c r="M47" s="12">
        <f t="shared" si="10"/>
        <v>31.3</v>
      </c>
      <c r="N47" s="12">
        <f t="shared" si="11"/>
        <v>33.5</v>
      </c>
      <c r="O47" s="12">
        <f t="shared" si="12"/>
        <v>35.8</v>
      </c>
      <c r="P47" s="12">
        <f t="shared" si="13"/>
        <v>38</v>
      </c>
      <c r="Q47" s="12">
        <f t="shared" si="14"/>
        <v>40.2</v>
      </c>
    </row>
    <row r="48" spans="2:17" ht="12.75">
      <c r="B48" s="11">
        <v>195</v>
      </c>
      <c r="C48" s="12">
        <f t="shared" si="1"/>
        <v>9.2</v>
      </c>
      <c r="D48" s="12">
        <f t="shared" si="15"/>
        <v>11.466</v>
      </c>
      <c r="E48" s="12">
        <f t="shared" si="2"/>
        <v>13.8</v>
      </c>
      <c r="F48" s="12">
        <f t="shared" si="3"/>
        <v>16.1</v>
      </c>
      <c r="G48" s="12">
        <f t="shared" si="4"/>
        <v>18.3</v>
      </c>
      <c r="H48" s="12">
        <f t="shared" si="5"/>
        <v>20.7</v>
      </c>
      <c r="I48" s="12">
        <f t="shared" si="6"/>
        <v>22.9</v>
      </c>
      <c r="J48" s="12">
        <f t="shared" si="7"/>
        <v>25.2</v>
      </c>
      <c r="K48" s="12">
        <f t="shared" si="8"/>
        <v>27.5</v>
      </c>
      <c r="L48" s="12">
        <f t="shared" si="9"/>
        <v>29.8</v>
      </c>
      <c r="M48" s="12">
        <f t="shared" si="10"/>
        <v>32.1</v>
      </c>
      <c r="N48" s="12">
        <f t="shared" si="11"/>
        <v>34.4</v>
      </c>
      <c r="O48" s="12">
        <f t="shared" si="12"/>
        <v>36.7</v>
      </c>
      <c r="P48" s="12">
        <f t="shared" si="13"/>
        <v>39</v>
      </c>
      <c r="Q48" s="12">
        <f t="shared" si="14"/>
        <v>41.3</v>
      </c>
    </row>
    <row r="49" spans="2:17" ht="12.75">
      <c r="B49" s="11">
        <v>200</v>
      </c>
      <c r="C49" s="12">
        <f t="shared" si="1"/>
        <v>9.4</v>
      </c>
      <c r="D49" s="12">
        <f t="shared" si="15"/>
        <v>11.76</v>
      </c>
      <c r="E49" s="12">
        <f t="shared" si="2"/>
        <v>14.1</v>
      </c>
      <c r="F49" s="12">
        <f t="shared" si="3"/>
        <v>16.5</v>
      </c>
      <c r="G49" s="12">
        <f t="shared" si="4"/>
        <v>18.8</v>
      </c>
      <c r="H49" s="12">
        <f t="shared" si="5"/>
        <v>21.2</v>
      </c>
      <c r="I49" s="12">
        <f t="shared" si="6"/>
        <v>23.5</v>
      </c>
      <c r="J49" s="12">
        <f t="shared" si="7"/>
        <v>25.9</v>
      </c>
      <c r="K49" s="12">
        <f t="shared" si="8"/>
        <v>28.2</v>
      </c>
      <c r="L49" s="12">
        <f t="shared" si="9"/>
        <v>30.6</v>
      </c>
      <c r="M49" s="12">
        <f t="shared" si="10"/>
        <v>32.9</v>
      </c>
      <c r="N49" s="12">
        <f t="shared" si="11"/>
        <v>35.3</v>
      </c>
      <c r="O49" s="12">
        <f t="shared" si="12"/>
        <v>37.6</v>
      </c>
      <c r="P49" s="12">
        <f t="shared" si="13"/>
        <v>40</v>
      </c>
      <c r="Q49" s="12">
        <f t="shared" si="14"/>
        <v>42.4</v>
      </c>
    </row>
    <row r="50" spans="2:17" ht="12.75">
      <c r="B50" s="11">
        <v>205</v>
      </c>
      <c r="C50" s="12">
        <f t="shared" si="1"/>
        <v>9.7</v>
      </c>
      <c r="D50" s="12">
        <f t="shared" si="15"/>
        <v>12.054</v>
      </c>
      <c r="E50" s="12">
        <f t="shared" si="2"/>
        <v>14.5</v>
      </c>
      <c r="F50" s="12">
        <f t="shared" si="3"/>
        <v>16.9</v>
      </c>
      <c r="G50" s="12">
        <f t="shared" si="4"/>
        <v>19.3</v>
      </c>
      <c r="H50" s="12">
        <f t="shared" si="5"/>
        <v>21.7</v>
      </c>
      <c r="I50" s="12">
        <f t="shared" si="6"/>
        <v>24.1</v>
      </c>
      <c r="J50" s="12">
        <f t="shared" si="7"/>
        <v>26.5</v>
      </c>
      <c r="K50" s="12">
        <f t="shared" si="8"/>
        <v>28.9</v>
      </c>
      <c r="L50" s="12">
        <f t="shared" si="9"/>
        <v>31.3</v>
      </c>
      <c r="M50" s="12">
        <f t="shared" si="10"/>
        <v>33.8</v>
      </c>
      <c r="N50" s="12">
        <f t="shared" si="11"/>
        <v>36.2</v>
      </c>
      <c r="O50" s="12">
        <f t="shared" si="12"/>
        <v>38.6</v>
      </c>
      <c r="P50" s="12">
        <f t="shared" si="13"/>
        <v>41</v>
      </c>
      <c r="Q50" s="12">
        <f t="shared" si="14"/>
        <v>43.4</v>
      </c>
    </row>
    <row r="51" spans="2:17" ht="12.75">
      <c r="B51" s="11">
        <v>210</v>
      </c>
      <c r="C51" s="12">
        <f t="shared" si="1"/>
        <v>9.9</v>
      </c>
      <c r="D51" s="12">
        <f t="shared" si="15"/>
        <v>12.347999999999999</v>
      </c>
      <c r="E51" s="12">
        <f t="shared" si="2"/>
        <v>14.8</v>
      </c>
      <c r="F51" s="12">
        <f t="shared" si="3"/>
        <v>17.3</v>
      </c>
      <c r="G51" s="12">
        <f t="shared" si="4"/>
        <v>19.8</v>
      </c>
      <c r="H51" s="12">
        <f t="shared" si="5"/>
        <v>22.2</v>
      </c>
      <c r="I51" s="12">
        <f t="shared" si="6"/>
        <v>24.7</v>
      </c>
      <c r="J51" s="12">
        <f t="shared" si="7"/>
        <v>27.2</v>
      </c>
      <c r="K51" s="12">
        <f t="shared" si="8"/>
        <v>29.7</v>
      </c>
      <c r="L51" s="12">
        <f t="shared" si="9"/>
        <v>32.1</v>
      </c>
      <c r="M51" s="12">
        <f t="shared" si="10"/>
        <v>34.6</v>
      </c>
      <c r="N51" s="12">
        <f t="shared" si="11"/>
        <v>37.1</v>
      </c>
      <c r="O51" s="12">
        <f t="shared" si="12"/>
        <v>39.5</v>
      </c>
      <c r="P51" s="12">
        <f t="shared" si="13"/>
        <v>42</v>
      </c>
      <c r="Q51" s="12">
        <f t="shared" si="14"/>
        <v>44.5</v>
      </c>
    </row>
    <row r="52" spans="2:17" ht="12.75">
      <c r="B52" s="11">
        <v>215</v>
      </c>
      <c r="C52" s="12">
        <f t="shared" si="1"/>
        <v>10.1</v>
      </c>
      <c r="D52" s="12">
        <f t="shared" si="15"/>
        <v>12.642</v>
      </c>
      <c r="E52" s="12">
        <f t="shared" si="2"/>
        <v>15.2</v>
      </c>
      <c r="F52" s="12">
        <f t="shared" si="3"/>
        <v>17.7</v>
      </c>
      <c r="G52" s="12">
        <f t="shared" si="4"/>
        <v>20.2</v>
      </c>
      <c r="H52" s="12">
        <f t="shared" si="5"/>
        <v>22.8</v>
      </c>
      <c r="I52" s="12">
        <f t="shared" si="6"/>
        <v>25.3</v>
      </c>
      <c r="J52" s="12">
        <f t="shared" si="7"/>
        <v>27.8</v>
      </c>
      <c r="K52" s="12">
        <f t="shared" si="8"/>
        <v>30.4</v>
      </c>
      <c r="L52" s="12">
        <f t="shared" si="9"/>
        <v>32.9</v>
      </c>
      <c r="M52" s="12">
        <f t="shared" si="10"/>
        <v>35.4</v>
      </c>
      <c r="N52" s="12">
        <f t="shared" si="11"/>
        <v>37.9</v>
      </c>
      <c r="O52" s="12">
        <f t="shared" si="12"/>
        <v>40.5</v>
      </c>
      <c r="P52" s="12">
        <f t="shared" si="13"/>
        <v>43</v>
      </c>
      <c r="Q52" s="12">
        <f t="shared" si="14"/>
        <v>45.5</v>
      </c>
    </row>
    <row r="53" spans="2:17" ht="12.75">
      <c r="B53" s="11">
        <v>220</v>
      </c>
      <c r="C53" s="12">
        <f t="shared" si="1"/>
        <v>10.4</v>
      </c>
      <c r="D53" s="12">
        <f t="shared" si="15"/>
        <v>12.936</v>
      </c>
      <c r="E53" s="12">
        <f t="shared" si="2"/>
        <v>15.5</v>
      </c>
      <c r="F53" s="12">
        <f t="shared" si="3"/>
        <v>18.1</v>
      </c>
      <c r="G53" s="12">
        <f t="shared" si="4"/>
        <v>20.7</v>
      </c>
      <c r="H53" s="12">
        <f t="shared" si="5"/>
        <v>23.3</v>
      </c>
      <c r="I53" s="12">
        <f t="shared" si="6"/>
        <v>25.9</v>
      </c>
      <c r="J53" s="12">
        <f t="shared" si="7"/>
        <v>28.5</v>
      </c>
      <c r="K53" s="12">
        <f t="shared" si="8"/>
        <v>31.1</v>
      </c>
      <c r="L53" s="12">
        <f t="shared" si="9"/>
        <v>33.6</v>
      </c>
      <c r="M53" s="12">
        <f t="shared" si="10"/>
        <v>36.2</v>
      </c>
      <c r="N53" s="12">
        <f t="shared" si="11"/>
        <v>38.8</v>
      </c>
      <c r="O53" s="12">
        <f t="shared" si="12"/>
        <v>41.4</v>
      </c>
      <c r="P53" s="12">
        <f t="shared" si="13"/>
        <v>44</v>
      </c>
      <c r="Q53" s="12">
        <f t="shared" si="14"/>
        <v>46.6</v>
      </c>
    </row>
    <row r="60" ht="12.75">
      <c r="C60" s="13"/>
    </row>
  </sheetData>
  <sheetProtection selectLockedCells="1" selectUnlockedCells="1"/>
  <mergeCells count="3">
    <mergeCell ref="A5:B5"/>
    <mergeCell ref="A6:B6"/>
    <mergeCell ref="A7:B7"/>
  </mergeCells>
  <conditionalFormatting sqref="G9:G10">
    <cfRule type="expression" priority="1" dxfId="0" stopIfTrue="1">
      <formula>"G$2=$C$52"</formula>
    </cfRule>
  </conditionalFormatting>
  <conditionalFormatting sqref="C11:Q53">
    <cfRule type="expression" priority="2" dxfId="0" stopIfTrue="1">
      <formula>C$9=$C$7</formula>
    </cfRule>
    <cfRule type="expression" priority="3" dxfId="0" stopIfTrue="1">
      <formula>$B11=$C$6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3" sqref="G3:G45"/>
    </sheetView>
  </sheetViews>
  <sheetFormatPr defaultColWidth="11.421875" defaultRowHeight="12.75"/>
  <cols>
    <col min="1" max="1" width="12.28125" style="0" customWidth="1"/>
    <col min="2" max="2" width="12.8515625" style="0" customWidth="1"/>
    <col min="3" max="7" width="9.7109375" style="0" customWidth="1"/>
  </cols>
  <sheetData>
    <row r="1" spans="1:8" ht="12.75">
      <c r="A1" s="6" t="s">
        <v>15</v>
      </c>
      <c r="B1" s="6"/>
      <c r="C1" s="7">
        <v>12</v>
      </c>
      <c r="D1" s="7">
        <v>14</v>
      </c>
      <c r="E1" s="7">
        <v>16</v>
      </c>
      <c r="F1" s="7">
        <v>18</v>
      </c>
      <c r="G1" s="7">
        <v>36</v>
      </c>
      <c r="H1" t="s">
        <v>16</v>
      </c>
    </row>
    <row r="2" spans="1:7" ht="12.75">
      <c r="A2" s="8" t="s">
        <v>17</v>
      </c>
      <c r="B2" s="8"/>
      <c r="C2" s="9">
        <f>ROUND((C1/170),4)</f>
        <v>0.0706</v>
      </c>
      <c r="D2" s="9">
        <f>ROUND((D1/170),4)</f>
        <v>0.0824</v>
      </c>
      <c r="E2" s="9">
        <f>ROUND((E1/170),4)</f>
        <v>0.0941</v>
      </c>
      <c r="F2" s="9">
        <f>ROUND((F1/170),4)</f>
        <v>0.1059</v>
      </c>
      <c r="G2" s="9">
        <f>ROUND((G1/170),4)</f>
        <v>0.2118</v>
      </c>
    </row>
    <row r="3" spans="1:7" ht="12.75">
      <c r="A3" s="10" t="s">
        <v>18</v>
      </c>
      <c r="B3" s="11">
        <v>10</v>
      </c>
      <c r="C3" s="12">
        <f aca="true" t="shared" si="0" ref="C3:C45">ROUND($B3*$C$2,1)</f>
        <v>0.7</v>
      </c>
      <c r="D3" s="12">
        <f aca="true" t="shared" si="1" ref="D3:D45">ROUND($B3*$D$2,1)</f>
        <v>0.8</v>
      </c>
      <c r="E3" s="12">
        <f aca="true" t="shared" si="2" ref="E3:E45">ROUND($B3*$E$2,1)</f>
        <v>0.9</v>
      </c>
      <c r="F3" s="12">
        <f aca="true" t="shared" si="3" ref="F3:F45">ROUND($B3*$F$2,1)</f>
        <v>1.1</v>
      </c>
      <c r="G3" s="12">
        <f aca="true" t="shared" si="4" ref="G3:G45">ROUND($B3*$G$2,1)</f>
        <v>2.1</v>
      </c>
    </row>
    <row r="4" spans="2:7" ht="12.75">
      <c r="B4" s="11">
        <v>15</v>
      </c>
      <c r="C4" s="12">
        <f t="shared" si="0"/>
        <v>1.1</v>
      </c>
      <c r="D4" s="12">
        <f t="shared" si="1"/>
        <v>1.2</v>
      </c>
      <c r="E4" s="12">
        <f t="shared" si="2"/>
        <v>1.4</v>
      </c>
      <c r="F4" s="12">
        <f t="shared" si="3"/>
        <v>1.6</v>
      </c>
      <c r="G4" s="12">
        <f t="shared" si="4"/>
        <v>3.2</v>
      </c>
    </row>
    <row r="5" spans="2:7" ht="12.75">
      <c r="B5" s="11">
        <v>20</v>
      </c>
      <c r="C5" s="12">
        <f t="shared" si="0"/>
        <v>1.4</v>
      </c>
      <c r="D5" s="12">
        <f t="shared" si="1"/>
        <v>1.6</v>
      </c>
      <c r="E5" s="12">
        <f t="shared" si="2"/>
        <v>1.9</v>
      </c>
      <c r="F5" s="12">
        <f t="shared" si="3"/>
        <v>2.1</v>
      </c>
      <c r="G5" s="12">
        <f t="shared" si="4"/>
        <v>4.2</v>
      </c>
    </row>
    <row r="6" spans="2:7" ht="12.75">
      <c r="B6" s="11">
        <v>25</v>
      </c>
      <c r="C6" s="12">
        <f t="shared" si="0"/>
        <v>1.8</v>
      </c>
      <c r="D6" s="12">
        <f t="shared" si="1"/>
        <v>2.1</v>
      </c>
      <c r="E6" s="12">
        <f t="shared" si="2"/>
        <v>2.4</v>
      </c>
      <c r="F6" s="12">
        <f t="shared" si="3"/>
        <v>2.6</v>
      </c>
      <c r="G6" s="12">
        <f t="shared" si="4"/>
        <v>5.3</v>
      </c>
    </row>
    <row r="7" spans="2:7" ht="12.75">
      <c r="B7" s="11">
        <v>30</v>
      </c>
      <c r="C7" s="12">
        <f t="shared" si="0"/>
        <v>2.1</v>
      </c>
      <c r="D7" s="12">
        <f t="shared" si="1"/>
        <v>2.5</v>
      </c>
      <c r="E7" s="12">
        <f t="shared" si="2"/>
        <v>2.8</v>
      </c>
      <c r="F7" s="12">
        <f t="shared" si="3"/>
        <v>3.2</v>
      </c>
      <c r="G7" s="12">
        <f t="shared" si="4"/>
        <v>6.4</v>
      </c>
    </row>
    <row r="8" spans="2:7" ht="12.75">
      <c r="B8" s="11">
        <v>35</v>
      </c>
      <c r="C8" s="12">
        <f t="shared" si="0"/>
        <v>2.5</v>
      </c>
      <c r="D8" s="12">
        <f t="shared" si="1"/>
        <v>2.9</v>
      </c>
      <c r="E8" s="12">
        <f t="shared" si="2"/>
        <v>3.3</v>
      </c>
      <c r="F8" s="12">
        <f t="shared" si="3"/>
        <v>3.7</v>
      </c>
      <c r="G8" s="12">
        <f t="shared" si="4"/>
        <v>7.4</v>
      </c>
    </row>
    <row r="9" spans="2:7" ht="12.75">
      <c r="B9" s="11">
        <v>40</v>
      </c>
      <c r="C9" s="12">
        <f t="shared" si="0"/>
        <v>2.8</v>
      </c>
      <c r="D9" s="12">
        <f t="shared" si="1"/>
        <v>3.3</v>
      </c>
      <c r="E9" s="12">
        <f t="shared" si="2"/>
        <v>3.8</v>
      </c>
      <c r="F9" s="12">
        <f t="shared" si="3"/>
        <v>4.2</v>
      </c>
      <c r="G9" s="12">
        <f t="shared" si="4"/>
        <v>8.5</v>
      </c>
    </row>
    <row r="10" spans="2:7" ht="12.75">
      <c r="B10" s="11">
        <v>45</v>
      </c>
      <c r="C10" s="12">
        <f t="shared" si="0"/>
        <v>3.2</v>
      </c>
      <c r="D10" s="12">
        <f t="shared" si="1"/>
        <v>3.7</v>
      </c>
      <c r="E10" s="12">
        <f t="shared" si="2"/>
        <v>4.2</v>
      </c>
      <c r="F10" s="12">
        <f t="shared" si="3"/>
        <v>4.8</v>
      </c>
      <c r="G10" s="12">
        <f t="shared" si="4"/>
        <v>9.5</v>
      </c>
    </row>
    <row r="11" spans="2:7" ht="12.75">
      <c r="B11" s="11">
        <v>50</v>
      </c>
      <c r="C11" s="12">
        <f t="shared" si="0"/>
        <v>3.5</v>
      </c>
      <c r="D11" s="12">
        <f t="shared" si="1"/>
        <v>4.1</v>
      </c>
      <c r="E11" s="12">
        <f t="shared" si="2"/>
        <v>4.7</v>
      </c>
      <c r="F11" s="12">
        <f t="shared" si="3"/>
        <v>5.3</v>
      </c>
      <c r="G11" s="12">
        <f t="shared" si="4"/>
        <v>10.6</v>
      </c>
    </row>
    <row r="12" spans="2:7" ht="12.75">
      <c r="B12" s="11">
        <v>55</v>
      </c>
      <c r="C12" s="12">
        <f t="shared" si="0"/>
        <v>3.9</v>
      </c>
      <c r="D12" s="12">
        <f t="shared" si="1"/>
        <v>4.5</v>
      </c>
      <c r="E12" s="12">
        <f t="shared" si="2"/>
        <v>5.2</v>
      </c>
      <c r="F12" s="12">
        <f t="shared" si="3"/>
        <v>5.8</v>
      </c>
      <c r="G12" s="12">
        <f t="shared" si="4"/>
        <v>11.6</v>
      </c>
    </row>
    <row r="13" spans="2:7" ht="12.75">
      <c r="B13" s="11">
        <v>60</v>
      </c>
      <c r="C13" s="12">
        <f t="shared" si="0"/>
        <v>4.2</v>
      </c>
      <c r="D13" s="12">
        <f t="shared" si="1"/>
        <v>4.9</v>
      </c>
      <c r="E13" s="12">
        <f t="shared" si="2"/>
        <v>5.6</v>
      </c>
      <c r="F13" s="12">
        <f t="shared" si="3"/>
        <v>6.4</v>
      </c>
      <c r="G13" s="12">
        <f t="shared" si="4"/>
        <v>12.7</v>
      </c>
    </row>
    <row r="14" spans="2:7" ht="12.75">
      <c r="B14" s="11">
        <v>65</v>
      </c>
      <c r="C14" s="12">
        <f t="shared" si="0"/>
        <v>4.6</v>
      </c>
      <c r="D14" s="12">
        <f t="shared" si="1"/>
        <v>5.4</v>
      </c>
      <c r="E14" s="12">
        <f t="shared" si="2"/>
        <v>6.1</v>
      </c>
      <c r="F14" s="12">
        <f t="shared" si="3"/>
        <v>6.9</v>
      </c>
      <c r="G14" s="12">
        <f t="shared" si="4"/>
        <v>13.8</v>
      </c>
    </row>
    <row r="15" spans="2:7" ht="12.75">
      <c r="B15" s="11">
        <v>70</v>
      </c>
      <c r="C15" s="12">
        <f t="shared" si="0"/>
        <v>4.9</v>
      </c>
      <c r="D15" s="12">
        <f t="shared" si="1"/>
        <v>5.8</v>
      </c>
      <c r="E15" s="12">
        <f t="shared" si="2"/>
        <v>6.6</v>
      </c>
      <c r="F15" s="12">
        <f t="shared" si="3"/>
        <v>7.4</v>
      </c>
      <c r="G15" s="12">
        <f t="shared" si="4"/>
        <v>14.8</v>
      </c>
    </row>
    <row r="16" spans="2:7" ht="12.75">
      <c r="B16" s="11">
        <v>75</v>
      </c>
      <c r="C16" s="12">
        <f t="shared" si="0"/>
        <v>5.3</v>
      </c>
      <c r="D16" s="12">
        <f t="shared" si="1"/>
        <v>6.2</v>
      </c>
      <c r="E16" s="12">
        <f t="shared" si="2"/>
        <v>7.1</v>
      </c>
      <c r="F16" s="12">
        <f t="shared" si="3"/>
        <v>7.9</v>
      </c>
      <c r="G16" s="12">
        <f t="shared" si="4"/>
        <v>15.9</v>
      </c>
    </row>
    <row r="17" spans="2:7" ht="12.75">
      <c r="B17" s="11">
        <v>80</v>
      </c>
      <c r="C17" s="12">
        <f t="shared" si="0"/>
        <v>5.6</v>
      </c>
      <c r="D17" s="12">
        <f t="shared" si="1"/>
        <v>6.6</v>
      </c>
      <c r="E17" s="12">
        <f t="shared" si="2"/>
        <v>7.5</v>
      </c>
      <c r="F17" s="12">
        <f t="shared" si="3"/>
        <v>8.5</v>
      </c>
      <c r="G17" s="12">
        <f t="shared" si="4"/>
        <v>16.9</v>
      </c>
    </row>
    <row r="18" spans="2:7" ht="12.75">
      <c r="B18" s="11">
        <v>85</v>
      </c>
      <c r="C18" s="12">
        <f t="shared" si="0"/>
        <v>6</v>
      </c>
      <c r="D18" s="12">
        <f t="shared" si="1"/>
        <v>7</v>
      </c>
      <c r="E18" s="12">
        <f t="shared" si="2"/>
        <v>8</v>
      </c>
      <c r="F18" s="12">
        <f t="shared" si="3"/>
        <v>9</v>
      </c>
      <c r="G18" s="12">
        <f t="shared" si="4"/>
        <v>18</v>
      </c>
    </row>
    <row r="19" spans="2:7" ht="12.75">
      <c r="B19" s="11">
        <v>90</v>
      </c>
      <c r="C19" s="12">
        <f t="shared" si="0"/>
        <v>6.4</v>
      </c>
      <c r="D19" s="12">
        <f t="shared" si="1"/>
        <v>7.4</v>
      </c>
      <c r="E19" s="12">
        <f t="shared" si="2"/>
        <v>8.5</v>
      </c>
      <c r="F19" s="12">
        <f t="shared" si="3"/>
        <v>9.5</v>
      </c>
      <c r="G19" s="12">
        <f t="shared" si="4"/>
        <v>19.1</v>
      </c>
    </row>
    <row r="20" spans="2:7" ht="12.75">
      <c r="B20" s="11">
        <v>95</v>
      </c>
      <c r="C20" s="12">
        <f t="shared" si="0"/>
        <v>6.7</v>
      </c>
      <c r="D20" s="12">
        <f t="shared" si="1"/>
        <v>7.8</v>
      </c>
      <c r="E20" s="12">
        <f t="shared" si="2"/>
        <v>8.9</v>
      </c>
      <c r="F20" s="12">
        <f t="shared" si="3"/>
        <v>10.1</v>
      </c>
      <c r="G20" s="12">
        <f t="shared" si="4"/>
        <v>20.1</v>
      </c>
    </row>
    <row r="21" spans="2:7" ht="12.75">
      <c r="B21" s="11">
        <v>100</v>
      </c>
      <c r="C21" s="12">
        <f t="shared" si="0"/>
        <v>7.1</v>
      </c>
      <c r="D21" s="12">
        <f t="shared" si="1"/>
        <v>8.2</v>
      </c>
      <c r="E21" s="12">
        <f t="shared" si="2"/>
        <v>9.4</v>
      </c>
      <c r="F21" s="12">
        <f t="shared" si="3"/>
        <v>10.6</v>
      </c>
      <c r="G21" s="12">
        <f t="shared" si="4"/>
        <v>21.2</v>
      </c>
    </row>
    <row r="22" spans="2:7" ht="12.75">
      <c r="B22" s="11">
        <v>105</v>
      </c>
      <c r="C22" s="12">
        <f t="shared" si="0"/>
        <v>7.4</v>
      </c>
      <c r="D22" s="12">
        <f t="shared" si="1"/>
        <v>8.7</v>
      </c>
      <c r="E22" s="12">
        <f t="shared" si="2"/>
        <v>9.9</v>
      </c>
      <c r="F22" s="12">
        <f t="shared" si="3"/>
        <v>11.1</v>
      </c>
      <c r="G22" s="12">
        <f t="shared" si="4"/>
        <v>22.2</v>
      </c>
    </row>
    <row r="23" spans="2:7" ht="12.75">
      <c r="B23" s="11">
        <v>110</v>
      </c>
      <c r="C23" s="12">
        <f t="shared" si="0"/>
        <v>7.8</v>
      </c>
      <c r="D23" s="12">
        <f t="shared" si="1"/>
        <v>9.1</v>
      </c>
      <c r="E23" s="12">
        <f t="shared" si="2"/>
        <v>10.4</v>
      </c>
      <c r="F23" s="12">
        <f t="shared" si="3"/>
        <v>11.6</v>
      </c>
      <c r="G23" s="12">
        <f t="shared" si="4"/>
        <v>23.3</v>
      </c>
    </row>
    <row r="24" spans="2:7" ht="12.75">
      <c r="B24" s="11">
        <v>115</v>
      </c>
      <c r="C24" s="12">
        <f t="shared" si="0"/>
        <v>8.1</v>
      </c>
      <c r="D24" s="12">
        <f t="shared" si="1"/>
        <v>9.5</v>
      </c>
      <c r="E24" s="12">
        <f t="shared" si="2"/>
        <v>10.8</v>
      </c>
      <c r="F24" s="12">
        <f t="shared" si="3"/>
        <v>12.2</v>
      </c>
      <c r="G24" s="12">
        <f t="shared" si="4"/>
        <v>24.4</v>
      </c>
    </row>
    <row r="25" spans="2:7" ht="12.75">
      <c r="B25" s="11">
        <v>120</v>
      </c>
      <c r="C25" s="12">
        <f t="shared" si="0"/>
        <v>8.5</v>
      </c>
      <c r="D25" s="12">
        <f t="shared" si="1"/>
        <v>9.9</v>
      </c>
      <c r="E25" s="12">
        <f t="shared" si="2"/>
        <v>11.3</v>
      </c>
      <c r="F25" s="12">
        <f t="shared" si="3"/>
        <v>12.7</v>
      </c>
      <c r="G25" s="12">
        <f t="shared" si="4"/>
        <v>25.4</v>
      </c>
    </row>
    <row r="26" spans="2:7" ht="12.75">
      <c r="B26" s="11">
        <v>125</v>
      </c>
      <c r="C26" s="12">
        <f t="shared" si="0"/>
        <v>8.8</v>
      </c>
      <c r="D26" s="12">
        <f t="shared" si="1"/>
        <v>10.3</v>
      </c>
      <c r="E26" s="12">
        <f t="shared" si="2"/>
        <v>11.8</v>
      </c>
      <c r="F26" s="12">
        <f t="shared" si="3"/>
        <v>13.2</v>
      </c>
      <c r="G26" s="12">
        <f t="shared" si="4"/>
        <v>26.5</v>
      </c>
    </row>
    <row r="27" spans="2:7" ht="12.75">
      <c r="B27" s="11">
        <v>130</v>
      </c>
      <c r="C27" s="12">
        <f t="shared" si="0"/>
        <v>9.2</v>
      </c>
      <c r="D27" s="12">
        <f t="shared" si="1"/>
        <v>10.7</v>
      </c>
      <c r="E27" s="12">
        <f t="shared" si="2"/>
        <v>12.2</v>
      </c>
      <c r="F27" s="12">
        <f t="shared" si="3"/>
        <v>13.8</v>
      </c>
      <c r="G27" s="12">
        <f t="shared" si="4"/>
        <v>27.5</v>
      </c>
    </row>
    <row r="28" spans="2:7" ht="12.75">
      <c r="B28" s="11">
        <v>135</v>
      </c>
      <c r="C28" s="12">
        <f t="shared" si="0"/>
        <v>9.5</v>
      </c>
      <c r="D28" s="12">
        <f t="shared" si="1"/>
        <v>11.1</v>
      </c>
      <c r="E28" s="12">
        <f t="shared" si="2"/>
        <v>12.7</v>
      </c>
      <c r="F28" s="12">
        <f t="shared" si="3"/>
        <v>14.3</v>
      </c>
      <c r="G28" s="12">
        <f t="shared" si="4"/>
        <v>28.6</v>
      </c>
    </row>
    <row r="29" spans="2:7" ht="12.75">
      <c r="B29" s="11">
        <v>140</v>
      </c>
      <c r="C29" s="12">
        <f t="shared" si="0"/>
        <v>9.9</v>
      </c>
      <c r="D29" s="12">
        <f t="shared" si="1"/>
        <v>11.5</v>
      </c>
      <c r="E29" s="12">
        <f t="shared" si="2"/>
        <v>13.2</v>
      </c>
      <c r="F29" s="12">
        <f t="shared" si="3"/>
        <v>14.8</v>
      </c>
      <c r="G29" s="12">
        <f t="shared" si="4"/>
        <v>29.7</v>
      </c>
    </row>
    <row r="30" spans="2:7" ht="12.75">
      <c r="B30" s="11">
        <v>145</v>
      </c>
      <c r="C30" s="12">
        <f t="shared" si="0"/>
        <v>10.2</v>
      </c>
      <c r="D30" s="12">
        <f t="shared" si="1"/>
        <v>11.9</v>
      </c>
      <c r="E30" s="12">
        <f t="shared" si="2"/>
        <v>13.6</v>
      </c>
      <c r="F30" s="12">
        <f t="shared" si="3"/>
        <v>15.4</v>
      </c>
      <c r="G30" s="12">
        <f t="shared" si="4"/>
        <v>30.7</v>
      </c>
    </row>
    <row r="31" spans="2:7" ht="12.75">
      <c r="B31" s="11">
        <v>150</v>
      </c>
      <c r="C31" s="12">
        <f t="shared" si="0"/>
        <v>10.6</v>
      </c>
      <c r="D31" s="12">
        <f t="shared" si="1"/>
        <v>12.4</v>
      </c>
      <c r="E31" s="12">
        <f t="shared" si="2"/>
        <v>14.1</v>
      </c>
      <c r="F31" s="12">
        <f t="shared" si="3"/>
        <v>15.9</v>
      </c>
      <c r="G31" s="12">
        <f t="shared" si="4"/>
        <v>31.8</v>
      </c>
    </row>
    <row r="32" spans="2:7" ht="12.75">
      <c r="B32" s="11">
        <v>155</v>
      </c>
      <c r="C32" s="12">
        <f t="shared" si="0"/>
        <v>10.9</v>
      </c>
      <c r="D32" s="12">
        <f t="shared" si="1"/>
        <v>12.8</v>
      </c>
      <c r="E32" s="12">
        <f t="shared" si="2"/>
        <v>14.6</v>
      </c>
      <c r="F32" s="12">
        <f t="shared" si="3"/>
        <v>16.4</v>
      </c>
      <c r="G32" s="12">
        <f t="shared" si="4"/>
        <v>32.8</v>
      </c>
    </row>
    <row r="33" spans="2:7" ht="12.75">
      <c r="B33" s="11">
        <v>160</v>
      </c>
      <c r="C33" s="12">
        <f t="shared" si="0"/>
        <v>11.3</v>
      </c>
      <c r="D33" s="12">
        <f t="shared" si="1"/>
        <v>13.2</v>
      </c>
      <c r="E33" s="12">
        <f t="shared" si="2"/>
        <v>15.1</v>
      </c>
      <c r="F33" s="12">
        <f t="shared" si="3"/>
        <v>16.9</v>
      </c>
      <c r="G33" s="12">
        <f t="shared" si="4"/>
        <v>33.9</v>
      </c>
    </row>
    <row r="34" spans="2:7" ht="12.75">
      <c r="B34" s="11">
        <v>165</v>
      </c>
      <c r="C34" s="12">
        <f t="shared" si="0"/>
        <v>11.6</v>
      </c>
      <c r="D34" s="12">
        <f t="shared" si="1"/>
        <v>13.6</v>
      </c>
      <c r="E34" s="12">
        <f t="shared" si="2"/>
        <v>15.5</v>
      </c>
      <c r="F34" s="12">
        <f t="shared" si="3"/>
        <v>17.5</v>
      </c>
      <c r="G34" s="12">
        <f t="shared" si="4"/>
        <v>34.9</v>
      </c>
    </row>
    <row r="35" spans="2:7" ht="12.75">
      <c r="B35" s="11">
        <v>170</v>
      </c>
      <c r="C35" s="12">
        <f t="shared" si="0"/>
        <v>12</v>
      </c>
      <c r="D35" s="12">
        <f t="shared" si="1"/>
        <v>14</v>
      </c>
      <c r="E35" s="12">
        <f t="shared" si="2"/>
        <v>16</v>
      </c>
      <c r="F35" s="12">
        <f t="shared" si="3"/>
        <v>18</v>
      </c>
      <c r="G35" s="12">
        <f t="shared" si="4"/>
        <v>36</v>
      </c>
    </row>
    <row r="36" spans="2:7" ht="12.75">
      <c r="B36" s="11">
        <v>175</v>
      </c>
      <c r="C36" s="12">
        <f t="shared" si="0"/>
        <v>12.4</v>
      </c>
      <c r="D36" s="12">
        <f t="shared" si="1"/>
        <v>14.4</v>
      </c>
      <c r="E36" s="12">
        <f t="shared" si="2"/>
        <v>16.5</v>
      </c>
      <c r="F36" s="12">
        <f t="shared" si="3"/>
        <v>18.5</v>
      </c>
      <c r="G36" s="12">
        <f t="shared" si="4"/>
        <v>37.1</v>
      </c>
    </row>
    <row r="37" spans="2:7" ht="12.75">
      <c r="B37" s="11">
        <v>180</v>
      </c>
      <c r="C37" s="12">
        <f t="shared" si="0"/>
        <v>12.7</v>
      </c>
      <c r="D37" s="12">
        <f t="shared" si="1"/>
        <v>14.8</v>
      </c>
      <c r="E37" s="12">
        <f t="shared" si="2"/>
        <v>16.9</v>
      </c>
      <c r="F37" s="12">
        <f t="shared" si="3"/>
        <v>19.1</v>
      </c>
      <c r="G37" s="12">
        <f t="shared" si="4"/>
        <v>38.1</v>
      </c>
    </row>
    <row r="38" spans="2:7" ht="12.75">
      <c r="B38" s="11">
        <v>185</v>
      </c>
      <c r="C38" s="12">
        <f t="shared" si="0"/>
        <v>13.1</v>
      </c>
      <c r="D38" s="12">
        <f t="shared" si="1"/>
        <v>15.2</v>
      </c>
      <c r="E38" s="12">
        <f t="shared" si="2"/>
        <v>17.4</v>
      </c>
      <c r="F38" s="12">
        <f t="shared" si="3"/>
        <v>19.6</v>
      </c>
      <c r="G38" s="12">
        <f t="shared" si="4"/>
        <v>39.2</v>
      </c>
    </row>
    <row r="39" spans="2:7" ht="12.75">
      <c r="B39" s="11">
        <v>190</v>
      </c>
      <c r="C39" s="12">
        <f t="shared" si="0"/>
        <v>13.4</v>
      </c>
      <c r="D39" s="12">
        <f t="shared" si="1"/>
        <v>15.7</v>
      </c>
      <c r="E39" s="12">
        <f t="shared" si="2"/>
        <v>17.9</v>
      </c>
      <c r="F39" s="12">
        <f t="shared" si="3"/>
        <v>20.1</v>
      </c>
      <c r="G39" s="12">
        <f t="shared" si="4"/>
        <v>40.2</v>
      </c>
    </row>
    <row r="40" spans="2:7" ht="12.75">
      <c r="B40" s="11">
        <v>195</v>
      </c>
      <c r="C40" s="12">
        <f t="shared" si="0"/>
        <v>13.8</v>
      </c>
      <c r="D40" s="12">
        <f t="shared" si="1"/>
        <v>16.1</v>
      </c>
      <c r="E40" s="12">
        <f t="shared" si="2"/>
        <v>18.3</v>
      </c>
      <c r="F40" s="12">
        <f t="shared" si="3"/>
        <v>20.7</v>
      </c>
      <c r="G40" s="12">
        <f t="shared" si="4"/>
        <v>41.3</v>
      </c>
    </row>
    <row r="41" spans="2:7" ht="12.75">
      <c r="B41" s="11">
        <v>200</v>
      </c>
      <c r="C41" s="12">
        <f t="shared" si="0"/>
        <v>14.1</v>
      </c>
      <c r="D41" s="12">
        <f t="shared" si="1"/>
        <v>16.5</v>
      </c>
      <c r="E41" s="12">
        <f t="shared" si="2"/>
        <v>18.8</v>
      </c>
      <c r="F41" s="12">
        <f t="shared" si="3"/>
        <v>21.2</v>
      </c>
      <c r="G41" s="12">
        <f t="shared" si="4"/>
        <v>42.4</v>
      </c>
    </row>
    <row r="42" spans="2:7" ht="12.75">
      <c r="B42" s="11">
        <v>205</v>
      </c>
      <c r="C42" s="12">
        <f t="shared" si="0"/>
        <v>14.5</v>
      </c>
      <c r="D42" s="12">
        <f t="shared" si="1"/>
        <v>16.9</v>
      </c>
      <c r="E42" s="12">
        <f t="shared" si="2"/>
        <v>19.3</v>
      </c>
      <c r="F42" s="12">
        <f t="shared" si="3"/>
        <v>21.7</v>
      </c>
      <c r="G42" s="12">
        <f t="shared" si="4"/>
        <v>43.4</v>
      </c>
    </row>
    <row r="43" spans="2:7" ht="12.75">
      <c r="B43" s="11">
        <v>210</v>
      </c>
      <c r="C43" s="12">
        <f t="shared" si="0"/>
        <v>14.8</v>
      </c>
      <c r="D43" s="12">
        <f t="shared" si="1"/>
        <v>17.3</v>
      </c>
      <c r="E43" s="12">
        <f t="shared" si="2"/>
        <v>19.8</v>
      </c>
      <c r="F43" s="12">
        <f t="shared" si="3"/>
        <v>22.2</v>
      </c>
      <c r="G43" s="12">
        <f t="shared" si="4"/>
        <v>44.5</v>
      </c>
    </row>
    <row r="44" spans="2:7" ht="12.75">
      <c r="B44" s="11">
        <v>215</v>
      </c>
      <c r="C44" s="12">
        <f t="shared" si="0"/>
        <v>15.2</v>
      </c>
      <c r="D44" s="12">
        <f t="shared" si="1"/>
        <v>17.7</v>
      </c>
      <c r="E44" s="12">
        <f t="shared" si="2"/>
        <v>20.2</v>
      </c>
      <c r="F44" s="12">
        <f t="shared" si="3"/>
        <v>22.8</v>
      </c>
      <c r="G44" s="12">
        <f t="shared" si="4"/>
        <v>45.5</v>
      </c>
    </row>
    <row r="45" spans="2:7" ht="12.75">
      <c r="B45" s="11">
        <v>220</v>
      </c>
      <c r="C45" s="12">
        <f t="shared" si="0"/>
        <v>15.5</v>
      </c>
      <c r="D45" s="12">
        <f t="shared" si="1"/>
        <v>18.1</v>
      </c>
      <c r="E45" s="12">
        <f t="shared" si="2"/>
        <v>20.7</v>
      </c>
      <c r="F45" s="12">
        <f t="shared" si="3"/>
        <v>23.3</v>
      </c>
      <c r="G45" s="12">
        <f t="shared" si="4"/>
        <v>46.6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margot</cp:lastModifiedBy>
  <dcterms:created xsi:type="dcterms:W3CDTF">2010-10-31T19:17:43Z</dcterms:created>
  <dcterms:modified xsi:type="dcterms:W3CDTF">2010-11-01T10:55:45Z</dcterms:modified>
  <cp:category/>
  <cp:version/>
  <cp:contentType/>
  <cp:contentStatus/>
</cp:coreProperties>
</file>